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9720" windowHeight="6495" activeTab="1"/>
  </bookViews>
  <sheets>
    <sheet name="gamefish(wy)LF" sheetId="5" r:id="rId1"/>
    <sheet name="gamefish(lmb)LF" sheetId="2" r:id="rId2"/>
    <sheet name="panfishLF " sheetId="4" r:id="rId3"/>
    <sheet name="SumSht-templates" sheetId="1" r:id="rId4"/>
  </sheets>
  <definedNames>
    <definedName name="_Fill" localSheetId="2" hidden="1">'panfishLF '!$G$40:$G$59</definedName>
    <definedName name="_xlnm.Print_Area" localSheetId="1">'gamefish(lmb)LF'!$A$1:$O$65</definedName>
    <definedName name="_xlnm.Print_Area" localSheetId="0">'gamefish(wy)LF'!$A$1:$L$65</definedName>
    <definedName name="_xlnm.Print_Area" localSheetId="2">'panfishLF '!$A$1:$L$64</definedName>
    <definedName name="_xlnm.Print_Area" localSheetId="3">'SumSht-templates'!$A$1:$K$47</definedName>
  </definedNames>
  <calcPr calcId="145621"/>
</workbook>
</file>

<file path=xl/calcChain.xml><?xml version="1.0" encoding="utf-8"?>
<calcChain xmlns="http://schemas.openxmlformats.org/spreadsheetml/2006/main">
  <c r="D58" i="2" l="1"/>
  <c r="I58" i="2"/>
  <c r="J58" i="2"/>
  <c r="F60" i="2"/>
  <c r="E60" i="5"/>
  <c r="H63" i="4"/>
  <c r="E63" i="4"/>
  <c r="G62" i="4"/>
  <c r="D62" i="4"/>
  <c r="H60" i="4"/>
  <c r="I60" i="4"/>
  <c r="J60" i="4"/>
  <c r="K60" i="4"/>
  <c r="L60" i="4"/>
</calcChain>
</file>

<file path=xl/sharedStrings.xml><?xml version="1.0" encoding="utf-8"?>
<sst xmlns="http://schemas.openxmlformats.org/spreadsheetml/2006/main" count="389" uniqueCount="105">
  <si>
    <t>-</t>
  </si>
  <si>
    <t>Walleye</t>
  </si>
  <si>
    <t>Bluegill</t>
  </si>
  <si>
    <t>Date</t>
  </si>
  <si>
    <t>County</t>
  </si>
  <si>
    <t xml:space="preserve">  Water</t>
  </si>
  <si>
    <t>Gear</t>
  </si>
  <si>
    <t>Size</t>
  </si>
  <si>
    <t xml:space="preserve">  Size</t>
  </si>
  <si>
    <t>Range</t>
  </si>
  <si>
    <t xml:space="preserve">  Range</t>
  </si>
  <si>
    <t>Inches</t>
  </si>
  <si>
    <t xml:space="preserve">  Inches</t>
  </si>
  <si>
    <t>&lt;3.0</t>
  </si>
  <si>
    <t xml:space="preserve"> 60.0+</t>
  </si>
  <si>
    <t>TOTALS</t>
  </si>
  <si>
    <t>Water</t>
  </si>
  <si>
    <t>Species</t>
  </si>
  <si>
    <t>Pksd</t>
  </si>
  <si>
    <t>Pkd</t>
  </si>
  <si>
    <t>Count</t>
  </si>
  <si>
    <t>1.0-1.4</t>
  </si>
  <si>
    <t>1.5-2.0</t>
  </si>
  <si>
    <t>14.+</t>
  </si>
  <si>
    <t>TOTAL</t>
  </si>
  <si>
    <t>Notes:</t>
  </si>
  <si>
    <t xml:space="preserve">Bluegill PSD6 = </t>
  </si>
  <si>
    <t>Y Perch</t>
  </si>
  <si>
    <t>Blg</t>
  </si>
  <si>
    <t>YP</t>
  </si>
  <si>
    <t>Bluegill RSD7 =</t>
  </si>
  <si>
    <t xml:space="preserve">B. Crappie PSD8 = </t>
  </si>
  <si>
    <t>B. Crappie RSD10 =</t>
  </si>
  <si>
    <t>Hours:</t>
  </si>
  <si>
    <t>Gear:</t>
  </si>
  <si>
    <t>H20 Temp</t>
  </si>
  <si>
    <t xml:space="preserve"> </t>
  </si>
  <si>
    <t>County:</t>
  </si>
  <si>
    <t>- 27.4</t>
  </si>
  <si>
    <t>60.0+</t>
  </si>
  <si>
    <t>- 27.9</t>
  </si>
  <si>
    <t>- 28.4</t>
  </si>
  <si>
    <t>- 28.9</t>
  </si>
  <si>
    <t>- 29.4</t>
  </si>
  <si>
    <t>- 29.9</t>
  </si>
  <si>
    <t>- 30.9</t>
  </si>
  <si>
    <t>- 30.4</t>
  </si>
  <si>
    <t>- 31.4</t>
  </si>
  <si>
    <t>- 31.9</t>
  </si>
  <si>
    <t>- 32.4</t>
  </si>
  <si>
    <t>- 32.9</t>
  </si>
  <si>
    <t>- 33.4</t>
  </si>
  <si>
    <t>- 33.9</t>
  </si>
  <si>
    <t>- 34.4</t>
  </si>
  <si>
    <t>- 34.9</t>
  </si>
  <si>
    <t>- 35.4</t>
  </si>
  <si>
    <t>- 35.9</t>
  </si>
  <si>
    <t>- 36.4</t>
  </si>
  <si>
    <t>- 36.9</t>
  </si>
  <si>
    <t>- 37.4</t>
  </si>
  <si>
    <t>- 37.9</t>
  </si>
  <si>
    <t>- 38.4</t>
  </si>
  <si>
    <t>- 38.9</t>
  </si>
  <si>
    <t>- 39.4</t>
  </si>
  <si>
    <t>- 39.9</t>
  </si>
  <si>
    <t>- 41.9</t>
  </si>
  <si>
    <t>- 40.9</t>
  </si>
  <si>
    <t>- 42.9</t>
  </si>
  <si>
    <t>- 43.9</t>
  </si>
  <si>
    <t>- 44.9</t>
  </si>
  <si>
    <t>- 45.9</t>
  </si>
  <si>
    <t>- 46.9</t>
  </si>
  <si>
    <t>- 47.9</t>
  </si>
  <si>
    <t>- 48.9</t>
  </si>
  <si>
    <t>- 49.9</t>
  </si>
  <si>
    <t>- 50.9</t>
  </si>
  <si>
    <t>- 51.9</t>
  </si>
  <si>
    <t>- 52.9</t>
  </si>
  <si>
    <t>- 53.9</t>
  </si>
  <si>
    <t>- 54.9</t>
  </si>
  <si>
    <t>- 55.9</t>
  </si>
  <si>
    <t>- 56.9</t>
  </si>
  <si>
    <t>- 57.9</t>
  </si>
  <si>
    <t>- 58.9</t>
  </si>
  <si>
    <t>- 59.9</t>
  </si>
  <si>
    <t xml:space="preserve"> WE</t>
  </si>
  <si>
    <r>
      <t>Walleye PSD14 =</t>
    </r>
    <r>
      <rPr>
        <b/>
        <sz val="8"/>
        <rFont val="Helv"/>
      </rPr>
      <t xml:space="preserve"> </t>
    </r>
  </si>
  <si>
    <t xml:space="preserve"> Crappie</t>
  </si>
  <si>
    <t xml:space="preserve"> R Bass</t>
  </si>
  <si>
    <t xml:space="preserve"> Lifts/Hours</t>
  </si>
  <si>
    <t xml:space="preserve">H20 Temp </t>
  </si>
  <si>
    <t xml:space="preserve"> Lifts/Hr.</t>
  </si>
  <si>
    <t>NOTES:</t>
  </si>
  <si>
    <t>Females</t>
  </si>
  <si>
    <t>Males</t>
  </si>
  <si>
    <t xml:space="preserve"> AQUATECH  USA,  LLC</t>
  </si>
  <si>
    <t xml:space="preserve"> AQUA TECH  USA, LLC</t>
  </si>
  <si>
    <t>BS-1D</t>
  </si>
  <si>
    <t>AQUA TECH  USA, LLC</t>
  </si>
  <si>
    <t>Water                                                      Date</t>
  </si>
  <si>
    <t>Vilas</t>
  </si>
  <si>
    <t>Water Temperature = 48 degrees</t>
  </si>
  <si>
    <t>WALLEYE</t>
  </si>
  <si>
    <t>ARMOUR   LAKE</t>
  </si>
  <si>
    <t>1.7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</si>
</sst>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_)"/>
    <numFmt numFmtId="165" formatCode="0.00_)"/>
    <numFmt numFmtId="166" formatCode="mmmm\ d\,\ yyyy"/>
    <numFmt numFmtId="167" formatCode="0_)"/>
  </numFmts>
  <fonts count="23" x14ac:knownFonts="1">
    <font>
      <sz val="12"/>
      <name val="Helv"/>
    </font>
    <font>
      <b/>
      <sz val="12"/>
      <name val="Helv"/>
    </font>
    <font>
      <sz val="8"/>
      <name val="Tms Rmn"/>
    </font>
    <font>
      <sz val="10"/>
      <name val="Tms Rmn"/>
    </font>
    <font>
      <b/>
      <sz val="8"/>
      <name val="Tms Rmn"/>
    </font>
    <font>
      <b/>
      <sz val="10"/>
      <name val="Helv"/>
    </font>
    <font>
      <sz val="6"/>
      <name val="Tms Rmn"/>
    </font>
    <font>
      <sz val="12"/>
      <name val="Tms Rmn"/>
    </font>
    <font>
      <b/>
      <sz val="12"/>
      <name val="Tms Rmn"/>
    </font>
    <font>
      <b/>
      <sz val="11"/>
      <name val="Tms Rmn"/>
    </font>
    <font>
      <sz val="11"/>
      <name val="Tms Rmn"/>
    </font>
    <font>
      <b/>
      <sz val="10"/>
      <name val="Tms Rmn"/>
    </font>
    <font>
      <b/>
      <sz val="7"/>
      <name val="Tms Rmn"/>
    </font>
    <font>
      <sz val="10"/>
      <name val="Helv"/>
    </font>
    <font>
      <sz val="8"/>
      <name val="Helv"/>
    </font>
    <font>
      <sz val="12"/>
      <name val="Helv"/>
    </font>
    <font>
      <sz val="11.5"/>
      <name val="Helv"/>
    </font>
    <font>
      <sz val="7"/>
      <name val="Helv"/>
    </font>
    <font>
      <sz val="11"/>
      <name val="Helv"/>
    </font>
    <font>
      <b/>
      <sz val="8"/>
      <name val="Helv"/>
    </font>
    <font>
      <sz val="6"/>
      <name val="Helv"/>
    </font>
    <font>
      <sz val="9"/>
      <name val="Helv"/>
    </font>
    <font>
      <b/>
      <sz val="11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4" fillId="0" borderId="0"/>
  </cellStyleXfs>
  <cellXfs count="2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right"/>
    </xf>
    <xf numFmtId="164" fontId="3" fillId="2" borderId="15" xfId="0" applyNumberFormat="1" applyFont="1" applyFill="1" applyBorder="1" applyProtection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5" xfId="0" applyFont="1" applyFill="1" applyBorder="1"/>
    <xf numFmtId="0" fontId="3" fillId="0" borderId="16" xfId="0" applyFont="1" applyBorder="1"/>
    <xf numFmtId="0" fontId="2" fillId="0" borderId="3" xfId="0" applyFont="1" applyBorder="1"/>
    <xf numFmtId="0" fontId="2" fillId="0" borderId="17" xfId="0" applyFont="1" applyBorder="1"/>
    <xf numFmtId="0" fontId="1" fillId="0" borderId="14" xfId="0" applyFont="1" applyBorder="1"/>
    <xf numFmtId="0" fontId="1" fillId="0" borderId="17" xfId="0" applyFont="1" applyBorder="1"/>
    <xf numFmtId="0" fontId="4" fillId="2" borderId="18" xfId="0" applyFont="1" applyFill="1" applyBorder="1"/>
    <xf numFmtId="0" fontId="4" fillId="2" borderId="19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0" fillId="2" borderId="16" xfId="0" applyFill="1" applyBorder="1"/>
    <xf numFmtId="164" fontId="3" fillId="0" borderId="5" xfId="0" applyNumberFormat="1" applyFont="1" applyBorder="1" applyProtection="1"/>
    <xf numFmtId="164" fontId="3" fillId="0" borderId="16" xfId="0" applyNumberFormat="1" applyFont="1" applyBorder="1" applyProtection="1"/>
    <xf numFmtId="164" fontId="3" fillId="0" borderId="5" xfId="0" applyNumberFormat="1" applyFont="1" applyBorder="1" applyAlignment="1" applyProtection="1">
      <alignment horizontal="center"/>
    </xf>
    <xf numFmtId="0" fontId="4" fillId="2" borderId="4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164" fontId="2" fillId="2" borderId="5" xfId="0" applyNumberFormat="1" applyFont="1" applyFill="1" applyBorder="1" applyProtection="1"/>
    <xf numFmtId="164" fontId="2" fillId="2" borderId="16" xfId="0" applyNumberFormat="1" applyFont="1" applyFill="1" applyBorder="1" applyProtection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/>
    <xf numFmtId="164" fontId="3" fillId="0" borderId="0" xfId="0" applyNumberFormat="1" applyFont="1" applyBorder="1" applyProtection="1"/>
    <xf numFmtId="164" fontId="3" fillId="0" borderId="0" xfId="0" applyNumberFormat="1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right"/>
    </xf>
    <xf numFmtId="0" fontId="1" fillId="0" borderId="21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10" xfId="0" applyFont="1" applyBorder="1"/>
    <xf numFmtId="0" fontId="7" fillId="0" borderId="22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5" fontId="7" fillId="2" borderId="24" xfId="0" applyNumberFormat="1" applyFont="1" applyFill="1" applyBorder="1" applyAlignment="1" applyProtection="1">
      <alignment horizontal="center"/>
    </xf>
    <xf numFmtId="164" fontId="7" fillId="0" borderId="5" xfId="0" applyNumberFormat="1" applyFont="1" applyBorder="1" applyAlignment="1" applyProtection="1">
      <alignment horizontal="right"/>
    </xf>
    <xf numFmtId="164" fontId="7" fillId="0" borderId="5" xfId="0" applyNumberFormat="1" applyFont="1" applyBorder="1" applyAlignment="1" applyProtection="1">
      <alignment horizontal="center"/>
    </xf>
    <xf numFmtId="164" fontId="7" fillId="0" borderId="16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right"/>
    </xf>
    <xf numFmtId="164" fontId="8" fillId="0" borderId="5" xfId="0" applyNumberFormat="1" applyFont="1" applyBorder="1" applyAlignment="1" applyProtection="1">
      <alignment horizontal="right"/>
    </xf>
    <xf numFmtId="164" fontId="3" fillId="0" borderId="25" xfId="0" applyNumberFormat="1" applyFont="1" applyBorder="1" applyAlignment="1" applyProtection="1">
      <alignment horizontal="left"/>
    </xf>
    <xf numFmtId="0" fontId="8" fillId="0" borderId="22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167" fontId="9" fillId="0" borderId="5" xfId="0" applyNumberFormat="1" applyFont="1" applyBorder="1" applyAlignment="1" applyProtection="1">
      <alignment horizontal="right"/>
    </xf>
    <xf numFmtId="0" fontId="2" fillId="0" borderId="0" xfId="0" applyFont="1" applyBorder="1"/>
    <xf numFmtId="0" fontId="3" fillId="0" borderId="26" xfId="0" applyFont="1" applyBorder="1"/>
    <xf numFmtId="164" fontId="3" fillId="0" borderId="27" xfId="0" applyNumberFormat="1" applyFont="1" applyBorder="1" applyProtection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1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7" fillId="0" borderId="29" xfId="0" applyFont="1" applyBorder="1"/>
    <xf numFmtId="14" fontId="10" fillId="0" borderId="28" xfId="0" applyNumberFormat="1" applyFont="1" applyBorder="1" applyAlignment="1">
      <alignment horizontal="right"/>
    </xf>
    <xf numFmtId="14" fontId="7" fillId="0" borderId="30" xfId="0" applyNumberFormat="1" applyFont="1" applyBorder="1" applyAlignment="1">
      <alignment horizontal="left"/>
    </xf>
    <xf numFmtId="164" fontId="3" fillId="0" borderId="0" xfId="0" applyNumberFormat="1" applyFont="1" applyBorder="1" applyAlignment="1" applyProtection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26" xfId="0" applyFont="1" applyBorder="1"/>
    <xf numFmtId="0" fontId="7" fillId="0" borderId="34" xfId="0" applyFont="1" applyBorder="1"/>
    <xf numFmtId="0" fontId="3" fillId="0" borderId="35" xfId="0" applyFont="1" applyBorder="1"/>
    <xf numFmtId="164" fontId="3" fillId="0" borderId="21" xfId="0" applyNumberFormat="1" applyFont="1" applyBorder="1" applyProtection="1"/>
    <xf numFmtId="164" fontId="3" fillId="0" borderId="35" xfId="0" applyNumberFormat="1" applyFont="1" applyBorder="1" applyProtection="1"/>
    <xf numFmtId="164" fontId="3" fillId="0" borderId="21" xfId="0" applyNumberFormat="1" applyFont="1" applyBorder="1" applyAlignment="1" applyProtection="1">
      <alignment horizontal="center"/>
    </xf>
    <xf numFmtId="0" fontId="13" fillId="0" borderId="12" xfId="0" applyFont="1" applyBorder="1"/>
    <xf numFmtId="0" fontId="15" fillId="0" borderId="0" xfId="1" applyFont="1"/>
    <xf numFmtId="0" fontId="13" fillId="0" borderId="0" xfId="1" applyFont="1"/>
    <xf numFmtId="0" fontId="14" fillId="0" borderId="0" xfId="1"/>
    <xf numFmtId="0" fontId="16" fillId="0" borderId="0" xfId="1" applyFont="1" applyAlignment="1">
      <alignment horizontal="right"/>
    </xf>
    <xf numFmtId="0" fontId="17" fillId="0" borderId="0" xfId="1" applyFont="1"/>
    <xf numFmtId="0" fontId="17" fillId="0" borderId="0" xfId="1" applyFont="1" applyAlignment="1">
      <alignment horizontal="right"/>
    </xf>
    <xf numFmtId="0" fontId="14" fillId="0" borderId="29" xfId="1" applyBorder="1"/>
    <xf numFmtId="0" fontId="14" fillId="0" borderId="6" xfId="1" applyBorder="1"/>
    <xf numFmtId="0" fontId="14" fillId="0" borderId="7" xfId="1" applyBorder="1"/>
    <xf numFmtId="0" fontId="14" fillId="0" borderId="8" xfId="1" applyBorder="1"/>
    <xf numFmtId="0" fontId="14" fillId="0" borderId="4" xfId="1" applyBorder="1"/>
    <xf numFmtId="0" fontId="14" fillId="0" borderId="5" xfId="1" applyBorder="1"/>
    <xf numFmtId="0" fontId="14" fillId="0" borderId="16" xfId="1" applyFont="1" applyBorder="1" applyAlignment="1">
      <alignment horizontal="right"/>
    </xf>
    <xf numFmtId="0" fontId="14" fillId="0" borderId="14" xfId="1" applyBorder="1"/>
    <xf numFmtId="0" fontId="14" fillId="0" borderId="3" xfId="1" applyBorder="1"/>
    <xf numFmtId="0" fontId="14" fillId="0" borderId="22" xfId="1" applyBorder="1"/>
    <xf numFmtId="0" fontId="18" fillId="0" borderId="22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8" fillId="0" borderId="3" xfId="1" applyFont="1" applyBorder="1"/>
    <xf numFmtId="0" fontId="14" fillId="2" borderId="36" xfId="1" applyFill="1" applyBorder="1"/>
    <xf numFmtId="0" fontId="14" fillId="2" borderId="37" xfId="1" applyFill="1" applyBorder="1"/>
    <xf numFmtId="0" fontId="14" fillId="2" borderId="38" xfId="1" applyFill="1" applyBorder="1" applyAlignment="1">
      <alignment horizontal="right"/>
    </xf>
    <xf numFmtId="0" fontId="14" fillId="0" borderId="15" xfId="1" applyBorder="1" applyAlignment="1">
      <alignment horizontal="center"/>
    </xf>
    <xf numFmtId="164" fontId="14" fillId="2" borderId="36" xfId="1" applyNumberFormat="1" applyFill="1" applyBorder="1" applyProtection="1"/>
    <xf numFmtId="0" fontId="14" fillId="2" borderId="38" xfId="1" applyFill="1" applyBorder="1"/>
    <xf numFmtId="164" fontId="14" fillId="2" borderId="4" xfId="1" applyNumberFormat="1" applyFill="1" applyBorder="1" applyProtection="1"/>
    <xf numFmtId="164" fontId="14" fillId="2" borderId="5" xfId="1" applyNumberFormat="1" applyFill="1" applyBorder="1" applyProtection="1"/>
    <xf numFmtId="0" fontId="14" fillId="0" borderId="7" xfId="1" applyBorder="1" applyAlignment="1">
      <alignment horizontal="center"/>
    </xf>
    <xf numFmtId="0" fontId="14" fillId="2" borderId="5" xfId="1" applyFill="1" applyBorder="1"/>
    <xf numFmtId="0" fontId="14" fillId="2" borderId="16" xfId="1" applyFill="1" applyBorder="1"/>
    <xf numFmtId="0" fontId="14" fillId="0" borderId="8" xfId="1" applyBorder="1" applyAlignment="1">
      <alignment horizontal="center"/>
    </xf>
    <xf numFmtId="0" fontId="19" fillId="2" borderId="37" xfId="1" applyFont="1" applyFill="1" applyBorder="1" applyAlignment="1">
      <alignment horizontal="right"/>
    </xf>
    <xf numFmtId="0" fontId="14" fillId="2" borderId="4" xfId="1" applyFill="1" applyBorder="1" applyAlignment="1">
      <alignment horizontal="center"/>
    </xf>
    <xf numFmtId="0" fontId="19" fillId="2" borderId="5" xfId="1" applyFont="1" applyFill="1" applyBorder="1" applyAlignment="1">
      <alignment horizontal="center"/>
    </xf>
    <xf numFmtId="0" fontId="19" fillId="2" borderId="39" xfId="1" applyFont="1" applyFill="1" applyBorder="1" applyAlignment="1">
      <alignment horizontal="right"/>
    </xf>
    <xf numFmtId="0" fontId="19" fillId="0" borderId="14" xfId="1" applyFont="1" applyBorder="1"/>
    <xf numFmtId="9" fontId="14" fillId="0" borderId="0" xfId="1" applyNumberFormat="1" applyAlignment="1">
      <alignment horizontal="center"/>
    </xf>
    <xf numFmtId="0" fontId="20" fillId="0" borderId="0" xfId="1" applyFont="1" applyAlignment="1">
      <alignment vertical="top"/>
    </xf>
    <xf numFmtId="0" fontId="14" fillId="0" borderId="16" xfId="1" applyBorder="1"/>
    <xf numFmtId="0" fontId="13" fillId="0" borderId="0" xfId="0" applyFont="1"/>
    <xf numFmtId="0" fontId="20" fillId="0" borderId="0" xfId="0" applyFont="1"/>
    <xf numFmtId="0" fontId="14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14" xfId="0" applyFont="1" applyBorder="1"/>
    <xf numFmtId="0" fontId="13" fillId="0" borderId="16" xfId="0" applyFont="1" applyBorder="1" applyAlignment="1">
      <alignment horizontal="center"/>
    </xf>
    <xf numFmtId="0" fontId="13" fillId="0" borderId="37" xfId="0" applyFont="1" applyBorder="1"/>
    <xf numFmtId="0" fontId="13" fillId="0" borderId="38" xfId="0" applyFont="1" applyBorder="1"/>
    <xf numFmtId="0" fontId="13" fillId="0" borderId="40" xfId="0" applyFont="1" applyBorder="1"/>
    <xf numFmtId="0" fontId="13" fillId="0" borderId="3" xfId="0" applyFont="1" applyBorder="1"/>
    <xf numFmtId="0" fontId="13" fillId="0" borderId="2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1" fillId="2" borderId="15" xfId="0" applyFont="1" applyFill="1" applyBorder="1" applyAlignment="1">
      <alignment horizontal="right"/>
    </xf>
    <xf numFmtId="0" fontId="21" fillId="0" borderId="15" xfId="0" applyFont="1" applyBorder="1" applyAlignment="1">
      <alignment horizontal="center"/>
    </xf>
    <xf numFmtId="164" fontId="21" fillId="2" borderId="15" xfId="0" applyNumberFormat="1" applyFont="1" applyFill="1" applyBorder="1" applyProtection="1"/>
    <xf numFmtId="164" fontId="21" fillId="2" borderId="15" xfId="0" applyNumberFormat="1" applyFont="1" applyFill="1" applyBorder="1" applyAlignment="1" applyProtection="1">
      <alignment horizontal="right"/>
    </xf>
    <xf numFmtId="0" fontId="21" fillId="2" borderId="15" xfId="0" applyFont="1" applyFill="1" applyBorder="1" applyAlignment="1">
      <alignment horizontal="center"/>
    </xf>
    <xf numFmtId="0" fontId="21" fillId="0" borderId="3" xfId="0" applyFont="1" applyBorder="1"/>
    <xf numFmtId="0" fontId="21" fillId="0" borderId="14" xfId="0" applyFont="1" applyBorder="1"/>
    <xf numFmtId="0" fontId="21" fillId="0" borderId="0" xfId="0" applyFont="1" applyBorder="1" applyAlignment="1">
      <alignment horizontal="right"/>
    </xf>
    <xf numFmtId="9" fontId="21" fillId="0" borderId="0" xfId="0" applyNumberFormat="1" applyFont="1" applyBorder="1" applyAlignment="1">
      <alignment horizontal="left"/>
    </xf>
    <xf numFmtId="0" fontId="21" fillId="0" borderId="0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5" xfId="0" applyFont="1" applyBorder="1" applyAlignment="1">
      <alignment horizontal="right"/>
    </xf>
    <xf numFmtId="9" fontId="21" fillId="0" borderId="5" xfId="0" applyNumberFormat="1" applyFont="1" applyBorder="1" applyAlignment="1">
      <alignment horizontal="left"/>
    </xf>
    <xf numFmtId="9" fontId="21" fillId="0" borderId="5" xfId="0" applyNumberFormat="1" applyFont="1" applyBorder="1" applyAlignment="1">
      <alignment horizontal="center"/>
    </xf>
    <xf numFmtId="0" fontId="21" fillId="0" borderId="16" xfId="0" applyFont="1" applyBorder="1"/>
    <xf numFmtId="0" fontId="14" fillId="0" borderId="15" xfId="1" quotePrefix="1" applyFont="1" applyBorder="1" applyAlignment="1">
      <alignment horizontal="center"/>
    </xf>
    <xf numFmtId="0" fontId="14" fillId="0" borderId="0" xfId="1" applyFont="1"/>
    <xf numFmtId="0" fontId="21" fillId="0" borderId="8" xfId="0" applyFont="1" applyBorder="1"/>
    <xf numFmtId="0" fontId="21" fillId="0" borderId="5" xfId="1" applyFont="1" applyBorder="1" applyAlignment="1">
      <alignment horizontal="left"/>
    </xf>
    <xf numFmtId="0" fontId="14" fillId="0" borderId="14" xfId="1" applyFont="1" applyBorder="1"/>
    <xf numFmtId="0" fontId="17" fillId="0" borderId="0" xfId="1" applyFont="1" applyBorder="1"/>
    <xf numFmtId="0" fontId="17" fillId="0" borderId="0" xfId="1" applyFont="1" applyBorder="1" applyAlignment="1">
      <alignment horizontal="right"/>
    </xf>
    <xf numFmtId="0" fontId="14" fillId="0" borderId="0" xfId="1" applyBorder="1"/>
    <xf numFmtId="0" fontId="13" fillId="0" borderId="29" xfId="1" applyFont="1" applyBorder="1"/>
    <xf numFmtId="0" fontId="13" fillId="0" borderId="22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2" borderId="38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8" xfId="1" applyFont="1" applyBorder="1"/>
    <xf numFmtId="0" fontId="14" fillId="0" borderId="7" xfId="1" applyFont="1" applyBorder="1"/>
    <xf numFmtId="0" fontId="14" fillId="0" borderId="6" xfId="1" applyFont="1" applyBorder="1"/>
    <xf numFmtId="0" fontId="18" fillId="0" borderId="16" xfId="1" applyFont="1" applyBorder="1" applyAlignment="1">
      <alignment horizontal="left"/>
    </xf>
    <xf numFmtId="0" fontId="18" fillId="0" borderId="5" xfId="1" applyFont="1" applyBorder="1" applyAlignment="1">
      <alignment horizontal="right"/>
    </xf>
    <xf numFmtId="0" fontId="14" fillId="0" borderId="33" xfId="1" applyBorder="1"/>
    <xf numFmtId="0" fontId="14" fillId="0" borderId="27" xfId="1" applyBorder="1"/>
    <xf numFmtId="0" fontId="14" fillId="0" borderId="41" xfId="1" applyBorder="1"/>
    <xf numFmtId="164" fontId="14" fillId="2" borderId="36" xfId="1" applyNumberFormat="1" applyFont="1" applyFill="1" applyBorder="1" applyProtection="1"/>
    <xf numFmtId="164" fontId="14" fillId="2" borderId="4" xfId="1" applyNumberFormat="1" applyFont="1" applyFill="1" applyBorder="1" applyProtection="1"/>
    <xf numFmtId="0" fontId="14" fillId="2" borderId="38" xfId="1" quotePrefix="1" applyFont="1" applyFill="1" applyBorder="1" applyAlignment="1">
      <alignment horizontal="left"/>
    </xf>
    <xf numFmtId="0" fontId="14" fillId="0" borderId="40" xfId="1" applyBorder="1"/>
    <xf numFmtId="0" fontId="14" fillId="0" borderId="22" xfId="1" applyFont="1" applyBorder="1" applyAlignment="1">
      <alignment horizontal="center"/>
    </xf>
    <xf numFmtId="0" fontId="18" fillId="0" borderId="24" xfId="1" applyFont="1" applyBorder="1" applyAlignment="1">
      <alignment horizontal="center"/>
    </xf>
    <xf numFmtId="0" fontId="14" fillId="0" borderId="38" xfId="1" applyBorder="1"/>
    <xf numFmtId="0" fontId="14" fillId="2" borderId="16" xfId="1" quotePrefix="1" applyFont="1" applyFill="1" applyBorder="1" applyAlignment="1">
      <alignment horizontal="left"/>
    </xf>
    <xf numFmtId="0" fontId="14" fillId="2" borderId="16" xfId="1" applyFont="1" applyFill="1" applyBorder="1"/>
    <xf numFmtId="0" fontId="14" fillId="0" borderId="15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0" xfId="1" applyFont="1" applyAlignment="1">
      <alignment horizontal="right"/>
    </xf>
    <xf numFmtId="9" fontId="14" fillId="0" borderId="0" xfId="1" applyNumberFormat="1" applyFont="1" applyAlignment="1">
      <alignment horizontal="left"/>
    </xf>
    <xf numFmtId="0" fontId="14" fillId="0" borderId="8" xfId="0" applyFont="1" applyBorder="1"/>
    <xf numFmtId="0" fontId="14" fillId="0" borderId="6" xfId="1" applyBorder="1" applyAlignment="1">
      <alignment horizontal="center"/>
    </xf>
    <xf numFmtId="0" fontId="14" fillId="0" borderId="14" xfId="1" applyBorder="1" applyAlignment="1">
      <alignment horizontal="center"/>
    </xf>
    <xf numFmtId="0" fontId="14" fillId="0" borderId="5" xfId="1" applyFont="1" applyBorder="1" applyAlignment="1"/>
    <xf numFmtId="0" fontId="5" fillId="0" borderId="0" xfId="1" applyFont="1"/>
    <xf numFmtId="0" fontId="22" fillId="0" borderId="0" xfId="0" applyFont="1"/>
    <xf numFmtId="0" fontId="18" fillId="0" borderId="14" xfId="0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21" fillId="0" borderId="22" xfId="1" applyFont="1" applyBorder="1" applyAlignment="1">
      <alignment horizontal="center"/>
    </xf>
    <xf numFmtId="0" fontId="18" fillId="0" borderId="4" xfId="1" applyFont="1" applyBorder="1"/>
    <xf numFmtId="0" fontId="13" fillId="0" borderId="41" xfId="1" applyFont="1" applyBorder="1"/>
    <xf numFmtId="0" fontId="19" fillId="0" borderId="8" xfId="1" applyFont="1" applyBorder="1"/>
    <xf numFmtId="0" fontId="19" fillId="0" borderId="3" xfId="1" applyFont="1" applyBorder="1"/>
    <xf numFmtId="0" fontId="5" fillId="0" borderId="0" xfId="0" applyFont="1"/>
    <xf numFmtId="0" fontId="14" fillId="0" borderId="0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5" xfId="1" applyFont="1" applyBorder="1" applyAlignment="1">
      <alignment horizontal="right"/>
    </xf>
    <xf numFmtId="0" fontId="18" fillId="0" borderId="16" xfId="1" applyFont="1" applyBorder="1" applyAlignment="1">
      <alignment horizontal="right"/>
    </xf>
    <xf numFmtId="0" fontId="18" fillId="0" borderId="29" xfId="1" applyFont="1" applyBorder="1" applyAlignment="1">
      <alignment horizontal="left"/>
    </xf>
    <xf numFmtId="0" fontId="21" fillId="0" borderId="32" xfId="1" applyFont="1" applyBorder="1" applyAlignment="1">
      <alignment horizontal="left"/>
    </xf>
    <xf numFmtId="0" fontId="21" fillId="0" borderId="33" xfId="1" applyFont="1" applyBorder="1" applyAlignment="1">
      <alignment horizontal="left"/>
    </xf>
    <xf numFmtId="15" fontId="18" fillId="0" borderId="4" xfId="1" applyNumberFormat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7" fillId="0" borderId="42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4" fillId="0" borderId="26" xfId="1" applyBorder="1"/>
    <xf numFmtId="0" fontId="5" fillId="2" borderId="44" xfId="1" applyFont="1" applyFill="1" applyBorder="1" applyAlignment="1">
      <alignment horizontal="center"/>
    </xf>
    <xf numFmtId="0" fontId="14" fillId="0" borderId="44" xfId="1" applyBorder="1"/>
    <xf numFmtId="0" fontId="18" fillId="0" borderId="29" xfId="1" applyFont="1" applyBorder="1" applyAlignment="1"/>
  </cellXfs>
  <cellStyles count="2">
    <cellStyle name="Normal" xfId="0" builtinId="0"/>
    <cellStyle name="Normal_gamefishLF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68"/>
  <sheetViews>
    <sheetView showGridLines="0" workbookViewId="0">
      <selection activeCell="D13" sqref="D13"/>
    </sheetView>
  </sheetViews>
  <sheetFormatPr defaultColWidth="5.44140625" defaultRowHeight="10.5" x14ac:dyDescent="0.15"/>
  <cols>
    <col min="1" max="1" width="3.88671875" style="100" customWidth="1"/>
    <col min="2" max="2" width="1.21875" style="100" customWidth="1"/>
    <col min="3" max="3" width="3.77734375" style="100" customWidth="1"/>
    <col min="4" max="4" width="26.21875" style="100" customWidth="1"/>
    <col min="5" max="5" width="11.77734375" style="100" customWidth="1"/>
    <col min="6" max="6" width="1.33203125" style="100" hidden="1" customWidth="1"/>
    <col min="7" max="7" width="6" style="100" customWidth="1"/>
    <col min="8" max="8" width="4.5546875" style="100" customWidth="1"/>
    <col min="9" max="9" width="4.109375" style="100" customWidth="1"/>
    <col min="10" max="10" width="5.77734375" style="100" customWidth="1"/>
    <col min="11" max="12" width="6.33203125" style="100" customWidth="1"/>
    <col min="13" max="16384" width="5.44140625" style="100"/>
  </cols>
  <sheetData>
    <row r="1" spans="1:12" ht="15.75" x14ac:dyDescent="0.25">
      <c r="A1" s="98" t="s">
        <v>36</v>
      </c>
      <c r="B1" s="99" t="s">
        <v>36</v>
      </c>
      <c r="C1" s="99" t="s">
        <v>36</v>
      </c>
      <c r="D1" s="99"/>
      <c r="E1" s="99"/>
      <c r="F1" s="99"/>
      <c r="G1" s="99"/>
      <c r="H1" s="99"/>
      <c r="I1" s="99"/>
      <c r="J1" s="171" t="s">
        <v>36</v>
      </c>
      <c r="K1" s="171" t="s">
        <v>36</v>
      </c>
      <c r="L1" s="101" t="s">
        <v>36</v>
      </c>
    </row>
    <row r="2" spans="1:12" ht="12.75" x14ac:dyDescent="0.2">
      <c r="A2" s="213" t="s">
        <v>95</v>
      </c>
      <c r="B2" s="99"/>
      <c r="C2" s="99"/>
      <c r="D2" s="99"/>
      <c r="E2" s="99"/>
      <c r="F2" s="99"/>
      <c r="G2" s="102"/>
      <c r="H2" s="175"/>
      <c r="I2" s="175"/>
      <c r="J2" s="176" t="s">
        <v>36</v>
      </c>
      <c r="K2" s="177"/>
      <c r="L2" s="176" t="s">
        <v>36</v>
      </c>
    </row>
    <row r="3" spans="1:12" ht="5.25" customHeight="1" x14ac:dyDescent="0.2">
      <c r="A3" s="99"/>
      <c r="B3" s="99"/>
      <c r="C3" s="99"/>
      <c r="D3" s="99"/>
      <c r="E3" s="99"/>
      <c r="F3" s="99"/>
      <c r="G3" s="99"/>
      <c r="H3" s="178"/>
      <c r="I3" s="178"/>
      <c r="J3" s="104"/>
      <c r="K3" s="104"/>
      <c r="L3" s="104"/>
    </row>
    <row r="4" spans="1:12" ht="11.25" customHeight="1" x14ac:dyDescent="0.15">
      <c r="A4" s="190" t="s">
        <v>37</v>
      </c>
      <c r="B4" s="106"/>
      <c r="C4" s="106"/>
      <c r="D4" s="189" t="s">
        <v>99</v>
      </c>
      <c r="E4" s="189"/>
      <c r="F4" s="106"/>
      <c r="G4" s="188" t="s">
        <v>35</v>
      </c>
      <c r="H4" s="174" t="s">
        <v>34</v>
      </c>
      <c r="I4" s="223" t="s">
        <v>36</v>
      </c>
      <c r="J4" s="223"/>
      <c r="K4" s="223"/>
      <c r="L4" s="224"/>
    </row>
    <row r="5" spans="1:12" ht="28.5" customHeight="1" x14ac:dyDescent="0.2">
      <c r="A5" s="218" t="s">
        <v>36</v>
      </c>
      <c r="B5" s="109"/>
      <c r="C5" s="225" t="s">
        <v>36</v>
      </c>
      <c r="D5" s="225"/>
      <c r="E5" s="192" t="s">
        <v>36</v>
      </c>
      <c r="F5" s="226"/>
      <c r="G5" s="227"/>
      <c r="H5" s="212" t="s">
        <v>91</v>
      </c>
      <c r="I5" s="228" t="s">
        <v>36</v>
      </c>
      <c r="J5" s="228"/>
      <c r="K5" s="192" t="s">
        <v>36</v>
      </c>
      <c r="L5" s="191" t="s">
        <v>36</v>
      </c>
    </row>
    <row r="6" spans="1:12" ht="9.75" customHeight="1" x14ac:dyDescent="0.15">
      <c r="A6" s="111" t="s">
        <v>7</v>
      </c>
      <c r="C6" s="112"/>
      <c r="D6" s="112"/>
      <c r="E6" s="107"/>
      <c r="F6" s="107"/>
      <c r="G6" s="199"/>
      <c r="H6" s="210" t="s">
        <v>8</v>
      </c>
      <c r="I6" s="193"/>
      <c r="K6" s="113"/>
      <c r="L6" s="112"/>
    </row>
    <row r="7" spans="1:12" ht="9" customHeight="1" x14ac:dyDescent="0.15">
      <c r="A7" s="111" t="s">
        <v>9</v>
      </c>
      <c r="C7" s="112"/>
      <c r="D7" s="217" t="s">
        <v>1</v>
      </c>
      <c r="E7" s="216" t="s">
        <v>1</v>
      </c>
      <c r="F7" s="112"/>
      <c r="G7" s="200"/>
      <c r="H7" s="211" t="s">
        <v>10</v>
      </c>
      <c r="I7" s="194"/>
      <c r="K7" s="113"/>
      <c r="L7" s="112"/>
    </row>
    <row r="8" spans="1:12" ht="12.75" x14ac:dyDescent="0.2">
      <c r="A8" s="111" t="s">
        <v>11</v>
      </c>
      <c r="C8" s="112"/>
      <c r="D8" s="114" t="s">
        <v>94</v>
      </c>
      <c r="E8" s="115" t="s">
        <v>93</v>
      </c>
      <c r="F8" s="112"/>
      <c r="G8" s="201" t="s">
        <v>36</v>
      </c>
      <c r="H8" s="211" t="s">
        <v>12</v>
      </c>
      <c r="I8" s="195"/>
      <c r="J8" s="115" t="s">
        <v>85</v>
      </c>
      <c r="K8" s="114" t="s">
        <v>36</v>
      </c>
      <c r="L8" s="115" t="s">
        <v>36</v>
      </c>
    </row>
    <row r="9" spans="1:12" ht="11.1" customHeight="1" x14ac:dyDescent="0.15">
      <c r="A9" s="117"/>
      <c r="B9" s="118"/>
      <c r="C9" s="119" t="s">
        <v>13</v>
      </c>
      <c r="D9" s="120"/>
      <c r="E9" s="120"/>
      <c r="F9" s="202"/>
      <c r="G9" s="120"/>
      <c r="H9" s="196">
        <v>27</v>
      </c>
      <c r="I9" s="198" t="s">
        <v>38</v>
      </c>
      <c r="J9" s="120"/>
      <c r="K9" s="120"/>
      <c r="L9" s="120"/>
    </row>
    <row r="10" spans="1:12" ht="11.1" customHeight="1" x14ac:dyDescent="0.15">
      <c r="A10" s="123">
        <v>3</v>
      </c>
      <c r="B10" s="124" t="s">
        <v>0</v>
      </c>
      <c r="C10" s="124">
        <v>3.4</v>
      </c>
      <c r="D10" s="205"/>
      <c r="E10" s="120"/>
      <c r="F10" s="202"/>
      <c r="G10" s="120"/>
      <c r="H10" s="197">
        <v>27.5</v>
      </c>
      <c r="I10" s="203" t="s">
        <v>40</v>
      </c>
      <c r="J10" s="120"/>
      <c r="K10" s="128"/>
      <c r="L10" s="128"/>
    </row>
    <row r="11" spans="1:12" ht="11.1" customHeight="1" x14ac:dyDescent="0.15">
      <c r="A11" s="123">
        <v>3.5</v>
      </c>
      <c r="B11" s="124" t="s">
        <v>0</v>
      </c>
      <c r="C11" s="124">
        <v>3.9</v>
      </c>
      <c r="D11" s="120"/>
      <c r="E11" s="120"/>
      <c r="F11" s="202"/>
      <c r="G11" s="120"/>
      <c r="H11" s="197">
        <v>28</v>
      </c>
      <c r="I11" s="203" t="s">
        <v>41</v>
      </c>
      <c r="J11" s="120"/>
      <c r="K11" s="128"/>
      <c r="L11" s="128"/>
    </row>
    <row r="12" spans="1:12" ht="11.1" customHeight="1" x14ac:dyDescent="0.15">
      <c r="A12" s="123">
        <v>4</v>
      </c>
      <c r="B12" s="124" t="s">
        <v>0</v>
      </c>
      <c r="C12" s="124">
        <v>4.4000000000000004</v>
      </c>
      <c r="D12" s="120"/>
      <c r="E12" s="120"/>
      <c r="F12" s="202"/>
      <c r="G12" s="120"/>
      <c r="H12" s="197">
        <v>28.5</v>
      </c>
      <c r="I12" s="203" t="s">
        <v>42</v>
      </c>
      <c r="J12" s="120"/>
      <c r="K12" s="128"/>
      <c r="L12" s="128"/>
    </row>
    <row r="13" spans="1:12" ht="11.1" customHeight="1" x14ac:dyDescent="0.15">
      <c r="A13" s="123">
        <v>4.5</v>
      </c>
      <c r="B13" s="124" t="s">
        <v>0</v>
      </c>
      <c r="C13" s="124">
        <v>4.9000000000000004</v>
      </c>
      <c r="D13" s="120"/>
      <c r="E13" s="120"/>
      <c r="F13" s="202"/>
      <c r="G13" s="120"/>
      <c r="H13" s="123">
        <v>29</v>
      </c>
      <c r="I13" s="203" t="s">
        <v>43</v>
      </c>
      <c r="J13" s="120"/>
      <c r="K13" s="128"/>
      <c r="L13" s="128"/>
    </row>
    <row r="14" spans="1:12" ht="11.1" customHeight="1" x14ac:dyDescent="0.15">
      <c r="A14" s="123">
        <v>5</v>
      </c>
      <c r="B14" s="124" t="s">
        <v>0</v>
      </c>
      <c r="C14" s="124">
        <v>5.4</v>
      </c>
      <c r="D14" s="120"/>
      <c r="E14" s="120"/>
      <c r="F14" s="202"/>
      <c r="G14" s="120"/>
      <c r="H14" s="123">
        <v>29.5</v>
      </c>
      <c r="I14" s="203" t="s">
        <v>44</v>
      </c>
      <c r="J14" s="120"/>
      <c r="K14" s="128"/>
      <c r="L14" s="128"/>
    </row>
    <row r="15" spans="1:12" ht="11.1" customHeight="1" x14ac:dyDescent="0.15">
      <c r="A15" s="123">
        <v>5.5</v>
      </c>
      <c r="B15" s="124" t="s">
        <v>0</v>
      </c>
      <c r="C15" s="124">
        <v>5.9</v>
      </c>
      <c r="D15" s="120"/>
      <c r="E15" s="120"/>
      <c r="F15" s="202"/>
      <c r="G15" s="120"/>
      <c r="H15" s="123">
        <v>30</v>
      </c>
      <c r="I15" s="203" t="s">
        <v>46</v>
      </c>
      <c r="J15" s="120"/>
      <c r="K15" s="128"/>
      <c r="L15" s="128"/>
    </row>
    <row r="16" spans="1:12" ht="11.1" customHeight="1" x14ac:dyDescent="0.15">
      <c r="A16" s="123">
        <v>6</v>
      </c>
      <c r="B16" s="124" t="s">
        <v>0</v>
      </c>
      <c r="C16" s="124">
        <v>6.4</v>
      </c>
      <c r="D16" s="120"/>
      <c r="E16" s="120"/>
      <c r="F16" s="202"/>
      <c r="G16" s="120"/>
      <c r="H16" s="123">
        <v>30.5</v>
      </c>
      <c r="I16" s="203" t="s">
        <v>45</v>
      </c>
      <c r="J16" s="120"/>
      <c r="K16" s="128"/>
      <c r="L16" s="128"/>
    </row>
    <row r="17" spans="1:12" ht="11.1" customHeight="1" x14ac:dyDescent="0.15">
      <c r="A17" s="123">
        <v>6.5</v>
      </c>
      <c r="B17" s="124" t="s">
        <v>0</v>
      </c>
      <c r="C17" s="124">
        <v>6.9</v>
      </c>
      <c r="D17" s="120"/>
      <c r="E17" s="120"/>
      <c r="F17" s="202"/>
      <c r="G17" s="120"/>
      <c r="H17" s="123">
        <v>31</v>
      </c>
      <c r="I17" s="203" t="s">
        <v>47</v>
      </c>
      <c r="J17" s="120"/>
      <c r="K17" s="128"/>
      <c r="L17" s="128"/>
    </row>
    <row r="18" spans="1:12" ht="11.1" customHeight="1" x14ac:dyDescent="0.15">
      <c r="A18" s="123">
        <v>7</v>
      </c>
      <c r="B18" s="124" t="s">
        <v>0</v>
      </c>
      <c r="C18" s="124">
        <v>7.4</v>
      </c>
      <c r="D18" s="120"/>
      <c r="E18" s="120"/>
      <c r="F18" s="202"/>
      <c r="G18" s="120"/>
      <c r="H18" s="123">
        <v>31.5</v>
      </c>
      <c r="I18" s="203" t="s">
        <v>48</v>
      </c>
      <c r="J18" s="120"/>
      <c r="K18" s="128"/>
      <c r="L18" s="128"/>
    </row>
    <row r="19" spans="1:12" ht="11.1" customHeight="1" x14ac:dyDescent="0.15">
      <c r="A19" s="123">
        <v>7.5</v>
      </c>
      <c r="B19" s="124" t="s">
        <v>0</v>
      </c>
      <c r="C19" s="124">
        <v>7.9</v>
      </c>
      <c r="D19" s="120"/>
      <c r="E19" s="120"/>
      <c r="F19" s="202"/>
      <c r="G19" s="120"/>
      <c r="H19" s="123">
        <v>32</v>
      </c>
      <c r="I19" s="203" t="s">
        <v>49</v>
      </c>
      <c r="J19" s="120"/>
      <c r="K19" s="128"/>
      <c r="L19" s="128"/>
    </row>
    <row r="20" spans="1:12" ht="11.1" customHeight="1" x14ac:dyDescent="0.15">
      <c r="A20" s="123">
        <v>8</v>
      </c>
      <c r="B20" s="124" t="s">
        <v>0</v>
      </c>
      <c r="C20" s="124">
        <v>8.4</v>
      </c>
      <c r="D20" s="120"/>
      <c r="E20" s="120"/>
      <c r="F20" s="202"/>
      <c r="G20" s="120"/>
      <c r="H20" s="123">
        <v>32.5</v>
      </c>
      <c r="I20" s="203" t="s">
        <v>50</v>
      </c>
      <c r="J20" s="120"/>
      <c r="K20" s="128"/>
      <c r="L20" s="128"/>
    </row>
    <row r="21" spans="1:12" ht="11.1" customHeight="1" x14ac:dyDescent="0.15">
      <c r="A21" s="123">
        <v>8.5</v>
      </c>
      <c r="B21" s="124" t="s">
        <v>0</v>
      </c>
      <c r="C21" s="124">
        <v>8.9</v>
      </c>
      <c r="D21" s="120"/>
      <c r="E21" s="120"/>
      <c r="F21" s="202"/>
      <c r="G21" s="120"/>
      <c r="H21" s="123">
        <v>33</v>
      </c>
      <c r="I21" s="203" t="s">
        <v>51</v>
      </c>
      <c r="J21" s="120"/>
      <c r="K21" s="128"/>
      <c r="L21" s="128"/>
    </row>
    <row r="22" spans="1:12" ht="11.1" customHeight="1" x14ac:dyDescent="0.15">
      <c r="A22" s="123">
        <v>9</v>
      </c>
      <c r="B22" s="124" t="s">
        <v>0</v>
      </c>
      <c r="C22" s="124">
        <v>9.4</v>
      </c>
      <c r="D22" s="120"/>
      <c r="E22" s="120"/>
      <c r="F22" s="202"/>
      <c r="G22" s="120"/>
      <c r="H22" s="123">
        <v>33.5</v>
      </c>
      <c r="I22" s="203" t="s">
        <v>52</v>
      </c>
      <c r="J22" s="120"/>
      <c r="K22" s="128"/>
      <c r="L22" s="128"/>
    </row>
    <row r="23" spans="1:12" ht="11.1" customHeight="1" x14ac:dyDescent="0.15">
      <c r="A23" s="123">
        <v>9.5</v>
      </c>
      <c r="B23" s="124" t="s">
        <v>0</v>
      </c>
      <c r="C23" s="124">
        <v>9.9</v>
      </c>
      <c r="D23" s="120"/>
      <c r="E23" s="120"/>
      <c r="F23" s="202"/>
      <c r="G23" s="120"/>
      <c r="H23" s="123">
        <v>34</v>
      </c>
      <c r="I23" s="203" t="s">
        <v>53</v>
      </c>
      <c r="J23" s="120"/>
      <c r="K23" s="128"/>
      <c r="L23" s="128"/>
    </row>
    <row r="24" spans="1:12" ht="11.1" customHeight="1" x14ac:dyDescent="0.15">
      <c r="A24" s="123">
        <v>10</v>
      </c>
      <c r="B24" s="124" t="s">
        <v>0</v>
      </c>
      <c r="C24" s="124">
        <v>10.4</v>
      </c>
      <c r="D24" s="205"/>
      <c r="E24" s="120"/>
      <c r="F24" s="202"/>
      <c r="G24" s="120"/>
      <c r="H24" s="123">
        <v>34.5</v>
      </c>
      <c r="I24" s="203" t="s">
        <v>54</v>
      </c>
      <c r="J24" s="120"/>
      <c r="K24" s="128"/>
      <c r="L24" s="128"/>
    </row>
    <row r="25" spans="1:12" ht="11.1" customHeight="1" x14ac:dyDescent="0.15">
      <c r="A25" s="123">
        <v>10.5</v>
      </c>
      <c r="B25" s="124" t="s">
        <v>0</v>
      </c>
      <c r="C25" s="124">
        <v>10.9</v>
      </c>
      <c r="D25" s="205"/>
      <c r="E25" s="120"/>
      <c r="F25" s="202"/>
      <c r="G25" s="120"/>
      <c r="H25" s="123">
        <v>35</v>
      </c>
      <c r="I25" s="203" t="s">
        <v>55</v>
      </c>
      <c r="J25" s="120"/>
      <c r="K25" s="128"/>
      <c r="L25" s="128"/>
    </row>
    <row r="26" spans="1:12" ht="11.1" customHeight="1" x14ac:dyDescent="0.15">
      <c r="A26" s="123">
        <v>11</v>
      </c>
      <c r="B26" s="124" t="s">
        <v>0</v>
      </c>
      <c r="C26" s="124">
        <v>11.4</v>
      </c>
      <c r="D26" s="120"/>
      <c r="E26" s="120"/>
      <c r="F26" s="202"/>
      <c r="G26" s="120"/>
      <c r="H26" s="123">
        <v>35.5</v>
      </c>
      <c r="I26" s="203" t="s">
        <v>56</v>
      </c>
      <c r="J26" s="120"/>
      <c r="K26" s="128"/>
      <c r="L26" s="128"/>
    </row>
    <row r="27" spans="1:12" ht="11.1" customHeight="1" x14ac:dyDescent="0.15">
      <c r="A27" s="123">
        <v>11.5</v>
      </c>
      <c r="B27" s="124" t="s">
        <v>0</v>
      </c>
      <c r="C27" s="124">
        <v>11.9</v>
      </c>
      <c r="D27" s="205"/>
      <c r="E27" s="120"/>
      <c r="F27" s="202"/>
      <c r="G27" s="120"/>
      <c r="H27" s="123">
        <v>36</v>
      </c>
      <c r="I27" s="203" t="s">
        <v>57</v>
      </c>
      <c r="J27" s="120"/>
      <c r="K27" s="128"/>
      <c r="L27" s="128"/>
    </row>
    <row r="28" spans="1:12" ht="11.1" customHeight="1" x14ac:dyDescent="0.15">
      <c r="A28" s="123">
        <v>12</v>
      </c>
      <c r="B28" s="124" t="s">
        <v>0</v>
      </c>
      <c r="C28" s="124">
        <v>12.4</v>
      </c>
      <c r="D28" s="205"/>
      <c r="E28" s="120"/>
      <c r="F28" s="202"/>
      <c r="G28" s="120"/>
      <c r="H28" s="123">
        <v>36.5</v>
      </c>
      <c r="I28" s="203" t="s">
        <v>58</v>
      </c>
      <c r="J28" s="120"/>
      <c r="K28" s="128"/>
      <c r="L28" s="128"/>
    </row>
    <row r="29" spans="1:12" ht="11.1" customHeight="1" x14ac:dyDescent="0.15">
      <c r="A29" s="123">
        <v>12.5</v>
      </c>
      <c r="B29" s="124" t="s">
        <v>0</v>
      </c>
      <c r="C29" s="124">
        <v>12.9</v>
      </c>
      <c r="D29" s="120"/>
      <c r="E29" s="120"/>
      <c r="F29" s="202"/>
      <c r="G29" s="120"/>
      <c r="H29" s="123">
        <v>37</v>
      </c>
      <c r="I29" s="203" t="s">
        <v>59</v>
      </c>
      <c r="J29" s="120"/>
      <c r="K29" s="128"/>
      <c r="L29" s="128"/>
    </row>
    <row r="30" spans="1:12" ht="11.1" customHeight="1" x14ac:dyDescent="0.15">
      <c r="A30" s="123">
        <v>13</v>
      </c>
      <c r="B30" s="124" t="s">
        <v>0</v>
      </c>
      <c r="C30" s="124">
        <v>13.4</v>
      </c>
      <c r="D30" s="120"/>
      <c r="E30" s="205"/>
      <c r="F30" s="202"/>
      <c r="G30" s="120"/>
      <c r="H30" s="123">
        <v>37.5</v>
      </c>
      <c r="I30" s="203" t="s">
        <v>60</v>
      </c>
      <c r="J30" s="120"/>
      <c r="K30" s="128"/>
      <c r="L30" s="128"/>
    </row>
    <row r="31" spans="1:12" ht="11.1" customHeight="1" x14ac:dyDescent="0.15">
      <c r="A31" s="123">
        <v>13.5</v>
      </c>
      <c r="B31" s="124" t="s">
        <v>0</v>
      </c>
      <c r="C31" s="124">
        <v>13.9</v>
      </c>
      <c r="D31" s="120"/>
      <c r="E31" s="205"/>
      <c r="F31" s="202"/>
      <c r="G31" s="120"/>
      <c r="H31" s="123">
        <v>38</v>
      </c>
      <c r="I31" s="203" t="s">
        <v>61</v>
      </c>
      <c r="J31" s="120"/>
      <c r="K31" s="128"/>
      <c r="L31" s="128"/>
    </row>
    <row r="32" spans="1:12" ht="11.1" customHeight="1" x14ac:dyDescent="0.15">
      <c r="A32" s="123">
        <v>14</v>
      </c>
      <c r="B32" s="124" t="s">
        <v>0</v>
      </c>
      <c r="C32" s="124">
        <v>14.4</v>
      </c>
      <c r="D32" s="120"/>
      <c r="E32" s="205"/>
      <c r="F32" s="202"/>
      <c r="G32" s="120"/>
      <c r="H32" s="123">
        <v>38.5</v>
      </c>
      <c r="I32" s="203" t="s">
        <v>62</v>
      </c>
      <c r="J32" s="120"/>
      <c r="K32" s="128"/>
      <c r="L32" s="128"/>
    </row>
    <row r="33" spans="1:12" ht="11.1" customHeight="1" x14ac:dyDescent="0.15">
      <c r="A33" s="123">
        <v>14.5</v>
      </c>
      <c r="B33" s="124" t="s">
        <v>0</v>
      </c>
      <c r="C33" s="124">
        <v>14.9</v>
      </c>
      <c r="D33" s="120"/>
      <c r="E33" s="205"/>
      <c r="F33" s="202"/>
      <c r="G33" s="120"/>
      <c r="H33" s="123">
        <v>39</v>
      </c>
      <c r="I33" s="203" t="s">
        <v>63</v>
      </c>
      <c r="J33" s="120"/>
      <c r="K33" s="128"/>
      <c r="L33" s="128"/>
    </row>
    <row r="34" spans="1:12" ht="11.1" customHeight="1" x14ac:dyDescent="0.15">
      <c r="A34" s="123">
        <v>15</v>
      </c>
      <c r="B34" s="124" t="s">
        <v>0</v>
      </c>
      <c r="C34" s="124">
        <v>15.4</v>
      </c>
      <c r="D34" s="120"/>
      <c r="E34" s="205"/>
      <c r="F34" s="202"/>
      <c r="G34" s="120"/>
      <c r="H34" s="123">
        <v>39.5</v>
      </c>
      <c r="I34" s="203" t="s">
        <v>64</v>
      </c>
      <c r="J34" s="120"/>
      <c r="K34" s="128"/>
      <c r="L34" s="128"/>
    </row>
    <row r="35" spans="1:12" ht="11.1" customHeight="1" x14ac:dyDescent="0.15">
      <c r="A35" s="123">
        <v>15.5</v>
      </c>
      <c r="B35" s="124" t="s">
        <v>0</v>
      </c>
      <c r="C35" s="124">
        <v>15.9</v>
      </c>
      <c r="D35" s="120"/>
      <c r="E35" s="205"/>
      <c r="F35" s="202"/>
      <c r="G35" s="120"/>
      <c r="H35" s="123">
        <v>40</v>
      </c>
      <c r="I35" s="203" t="s">
        <v>66</v>
      </c>
      <c r="J35" s="120"/>
      <c r="K35" s="128"/>
      <c r="L35" s="128"/>
    </row>
    <row r="36" spans="1:12" ht="11.1" customHeight="1" x14ac:dyDescent="0.15">
      <c r="A36" s="123">
        <v>16</v>
      </c>
      <c r="B36" s="124" t="s">
        <v>0</v>
      </c>
      <c r="C36" s="124">
        <v>16.399999999999999</v>
      </c>
      <c r="D36" s="120"/>
      <c r="E36" s="120"/>
      <c r="F36" s="202"/>
      <c r="G36" s="120"/>
      <c r="H36" s="123">
        <v>41</v>
      </c>
      <c r="I36" s="203" t="s">
        <v>65</v>
      </c>
      <c r="J36" s="120"/>
      <c r="K36" s="128"/>
      <c r="L36" s="128"/>
    </row>
    <row r="37" spans="1:12" ht="11.1" customHeight="1" x14ac:dyDescent="0.15">
      <c r="A37" s="123">
        <v>16.5</v>
      </c>
      <c r="B37" s="124" t="s">
        <v>0</v>
      </c>
      <c r="C37" s="124">
        <v>16.899999999999999</v>
      </c>
      <c r="D37" s="205"/>
      <c r="E37" s="120"/>
      <c r="F37" s="202"/>
      <c r="G37" s="120"/>
      <c r="H37" s="123">
        <v>42</v>
      </c>
      <c r="I37" s="203" t="s">
        <v>67</v>
      </c>
      <c r="J37" s="120"/>
      <c r="K37" s="128"/>
      <c r="L37" s="128"/>
    </row>
    <row r="38" spans="1:12" ht="11.1" customHeight="1" x14ac:dyDescent="0.15">
      <c r="A38" s="123">
        <v>17</v>
      </c>
      <c r="B38" s="124" t="s">
        <v>0</v>
      </c>
      <c r="C38" s="124">
        <v>17.399999999999999</v>
      </c>
      <c r="D38" s="205"/>
      <c r="E38" s="120"/>
      <c r="F38" s="202"/>
      <c r="G38" s="120"/>
      <c r="H38" s="123">
        <v>43</v>
      </c>
      <c r="I38" s="203" t="s">
        <v>68</v>
      </c>
      <c r="J38" s="120"/>
      <c r="K38" s="128"/>
      <c r="L38" s="128"/>
    </row>
    <row r="39" spans="1:12" ht="11.1" customHeight="1" x14ac:dyDescent="0.15">
      <c r="A39" s="123">
        <v>17.5</v>
      </c>
      <c r="B39" s="124" t="s">
        <v>0</v>
      </c>
      <c r="C39" s="124">
        <v>17.899999999999999</v>
      </c>
      <c r="D39" s="205"/>
      <c r="E39" s="120"/>
      <c r="F39" s="202"/>
      <c r="G39" s="120"/>
      <c r="H39" s="123">
        <v>44</v>
      </c>
      <c r="I39" s="203" t="s">
        <v>69</v>
      </c>
      <c r="J39" s="120"/>
      <c r="K39" s="128"/>
      <c r="L39" s="128"/>
    </row>
    <row r="40" spans="1:12" ht="11.1" customHeight="1" x14ac:dyDescent="0.15">
      <c r="A40" s="123">
        <v>18</v>
      </c>
      <c r="B40" s="124" t="s">
        <v>0</v>
      </c>
      <c r="C40" s="124">
        <v>18.399999999999999</v>
      </c>
      <c r="D40" s="205"/>
      <c r="E40" s="120"/>
      <c r="F40" s="202"/>
      <c r="G40" s="120"/>
      <c r="H40" s="123">
        <v>45</v>
      </c>
      <c r="I40" s="203" t="s">
        <v>70</v>
      </c>
      <c r="J40" s="120"/>
      <c r="K40" s="128"/>
      <c r="L40" s="128"/>
    </row>
    <row r="41" spans="1:12" ht="11.1" customHeight="1" x14ac:dyDescent="0.15">
      <c r="A41" s="123">
        <v>18.5</v>
      </c>
      <c r="B41" s="124" t="s">
        <v>0</v>
      </c>
      <c r="C41" s="124">
        <v>18.899999999999999</v>
      </c>
      <c r="D41" s="120"/>
      <c r="E41" s="120"/>
      <c r="F41" s="202"/>
      <c r="G41" s="120"/>
      <c r="H41" s="123">
        <v>46</v>
      </c>
      <c r="I41" s="203" t="s">
        <v>71</v>
      </c>
      <c r="J41" s="120"/>
      <c r="K41" s="128"/>
      <c r="L41" s="128"/>
    </row>
    <row r="42" spans="1:12" ht="11.1" customHeight="1" x14ac:dyDescent="0.15">
      <c r="A42" s="123">
        <v>19</v>
      </c>
      <c r="B42" s="124" t="s">
        <v>0</v>
      </c>
      <c r="C42" s="124">
        <v>19.399999999999999</v>
      </c>
      <c r="D42" s="205"/>
      <c r="E42" s="120"/>
      <c r="F42" s="202"/>
      <c r="G42" s="120"/>
      <c r="H42" s="123">
        <v>47</v>
      </c>
      <c r="I42" s="203" t="s">
        <v>72</v>
      </c>
      <c r="J42" s="120"/>
      <c r="K42" s="128"/>
      <c r="L42" s="128"/>
    </row>
    <row r="43" spans="1:12" ht="11.1" customHeight="1" x14ac:dyDescent="0.15">
      <c r="A43" s="123">
        <v>19.5</v>
      </c>
      <c r="B43" s="124" t="s">
        <v>0</v>
      </c>
      <c r="C43" s="124">
        <v>19.899999999999999</v>
      </c>
      <c r="D43" s="120"/>
      <c r="E43" s="120"/>
      <c r="F43" s="202"/>
      <c r="G43" s="120"/>
      <c r="H43" s="123">
        <v>48</v>
      </c>
      <c r="I43" s="203" t="s">
        <v>73</v>
      </c>
      <c r="J43" s="120"/>
      <c r="K43" s="128"/>
      <c r="L43" s="128"/>
    </row>
    <row r="44" spans="1:12" ht="11.1" customHeight="1" x14ac:dyDescent="0.15">
      <c r="A44" s="123">
        <v>20</v>
      </c>
      <c r="B44" s="124" t="s">
        <v>0</v>
      </c>
      <c r="C44" s="124">
        <v>20.399999999999999</v>
      </c>
      <c r="D44" s="120"/>
      <c r="E44" s="120"/>
      <c r="F44" s="202"/>
      <c r="G44" s="120"/>
      <c r="H44" s="123">
        <v>49</v>
      </c>
      <c r="I44" s="203" t="s">
        <v>74</v>
      </c>
      <c r="J44" s="120"/>
      <c r="K44" s="128"/>
      <c r="L44" s="128"/>
    </row>
    <row r="45" spans="1:12" ht="11.1" customHeight="1" x14ac:dyDescent="0.15">
      <c r="A45" s="123">
        <v>20.5</v>
      </c>
      <c r="B45" s="124" t="s">
        <v>0</v>
      </c>
      <c r="C45" s="124">
        <v>20.9</v>
      </c>
      <c r="D45" s="205"/>
      <c r="E45" s="120"/>
      <c r="F45" s="202"/>
      <c r="G45" s="120"/>
      <c r="H45" s="123">
        <v>50</v>
      </c>
      <c r="I45" s="203" t="s">
        <v>75</v>
      </c>
      <c r="J45" s="120"/>
      <c r="K45" s="128"/>
      <c r="L45" s="128"/>
    </row>
    <row r="46" spans="1:12" ht="11.1" customHeight="1" x14ac:dyDescent="0.15">
      <c r="A46" s="123">
        <v>21</v>
      </c>
      <c r="B46" s="124" t="s">
        <v>0</v>
      </c>
      <c r="C46" s="124">
        <v>21.4</v>
      </c>
      <c r="D46" s="205"/>
      <c r="E46" s="120"/>
      <c r="F46" s="202"/>
      <c r="G46" s="120"/>
      <c r="H46" s="123">
        <v>51</v>
      </c>
      <c r="I46" s="203" t="s">
        <v>76</v>
      </c>
      <c r="J46" s="120"/>
      <c r="K46" s="128"/>
      <c r="L46" s="128"/>
    </row>
    <row r="47" spans="1:12" ht="11.1" customHeight="1" x14ac:dyDescent="0.15">
      <c r="A47" s="123">
        <v>21.5</v>
      </c>
      <c r="B47" s="124" t="s">
        <v>0</v>
      </c>
      <c r="C47" s="124">
        <v>21.9</v>
      </c>
      <c r="D47" s="205"/>
      <c r="E47" s="120"/>
      <c r="F47" s="202"/>
      <c r="G47" s="120"/>
      <c r="H47" s="123">
        <v>52</v>
      </c>
      <c r="I47" s="203" t="s">
        <v>77</v>
      </c>
      <c r="J47" s="120"/>
      <c r="K47" s="128"/>
      <c r="L47" s="128"/>
    </row>
    <row r="48" spans="1:12" ht="11.1" customHeight="1" x14ac:dyDescent="0.15">
      <c r="A48" s="123">
        <v>22</v>
      </c>
      <c r="B48" s="124" t="s">
        <v>0</v>
      </c>
      <c r="C48" s="124">
        <v>22.4</v>
      </c>
      <c r="D48" s="120"/>
      <c r="E48" s="205"/>
      <c r="F48" s="202"/>
      <c r="G48" s="120"/>
      <c r="H48" s="123">
        <v>53</v>
      </c>
      <c r="I48" s="203" t="s">
        <v>78</v>
      </c>
      <c r="J48" s="205" t="s">
        <v>36</v>
      </c>
      <c r="K48" s="206"/>
      <c r="L48" s="206" t="s">
        <v>36</v>
      </c>
    </row>
    <row r="49" spans="1:12" ht="11.1" customHeight="1" x14ac:dyDescent="0.15">
      <c r="A49" s="123">
        <v>22.5</v>
      </c>
      <c r="B49" s="124" t="s">
        <v>0</v>
      </c>
      <c r="C49" s="124">
        <v>22.9</v>
      </c>
      <c r="D49" s="205"/>
      <c r="E49" s="120"/>
      <c r="F49" s="202"/>
      <c r="G49" s="120"/>
      <c r="H49" s="123">
        <v>54</v>
      </c>
      <c r="I49" s="203" t="s">
        <v>79</v>
      </c>
      <c r="J49" s="205" t="s">
        <v>36</v>
      </c>
      <c r="K49" s="128"/>
      <c r="L49" s="128"/>
    </row>
    <row r="50" spans="1:12" ht="11.1" customHeight="1" x14ac:dyDescent="0.15">
      <c r="A50" s="123">
        <v>23</v>
      </c>
      <c r="B50" s="124" t="s">
        <v>0</v>
      </c>
      <c r="C50" s="124">
        <v>23.4</v>
      </c>
      <c r="D50" s="120"/>
      <c r="E50" s="120"/>
      <c r="F50" s="202"/>
      <c r="G50" s="120"/>
      <c r="H50" s="123">
        <v>55</v>
      </c>
      <c r="I50" s="203" t="s">
        <v>80</v>
      </c>
      <c r="J50" s="205" t="s">
        <v>36</v>
      </c>
      <c r="K50" s="128"/>
      <c r="L50" s="128"/>
    </row>
    <row r="51" spans="1:12" ht="11.1" customHeight="1" x14ac:dyDescent="0.15">
      <c r="A51" s="123">
        <v>23.5</v>
      </c>
      <c r="B51" s="124" t="s">
        <v>0</v>
      </c>
      <c r="C51" s="124">
        <v>23.9</v>
      </c>
      <c r="D51" s="205"/>
      <c r="E51" s="120"/>
      <c r="F51" s="202"/>
      <c r="G51" s="120"/>
      <c r="H51" s="123">
        <v>56</v>
      </c>
      <c r="I51" s="203" t="s">
        <v>81</v>
      </c>
      <c r="J51" s="205" t="s">
        <v>36</v>
      </c>
      <c r="K51" s="128"/>
      <c r="L51" s="128"/>
    </row>
    <row r="52" spans="1:12" ht="11.1" customHeight="1" x14ac:dyDescent="0.15">
      <c r="A52" s="123">
        <v>24</v>
      </c>
      <c r="B52" s="124" t="s">
        <v>0</v>
      </c>
      <c r="C52" s="124">
        <v>24.4</v>
      </c>
      <c r="D52" s="205"/>
      <c r="E52" s="120"/>
      <c r="F52" s="202"/>
      <c r="G52" s="120"/>
      <c r="H52" s="123">
        <v>57</v>
      </c>
      <c r="I52" s="203" t="s">
        <v>82</v>
      </c>
      <c r="J52" s="120"/>
      <c r="K52" s="128"/>
      <c r="L52" s="128"/>
    </row>
    <row r="53" spans="1:12" ht="11.1" customHeight="1" x14ac:dyDescent="0.15">
      <c r="A53" s="123">
        <v>24.5</v>
      </c>
      <c r="B53" s="124" t="s">
        <v>0</v>
      </c>
      <c r="C53" s="124">
        <v>24.9</v>
      </c>
      <c r="D53" s="205"/>
      <c r="E53" s="120"/>
      <c r="F53" s="202"/>
      <c r="G53" s="120"/>
      <c r="H53" s="123">
        <v>58</v>
      </c>
      <c r="I53" s="203" t="s">
        <v>83</v>
      </c>
      <c r="J53" s="120"/>
      <c r="K53" s="128"/>
      <c r="L53" s="128"/>
    </row>
    <row r="54" spans="1:12" ht="11.1" customHeight="1" x14ac:dyDescent="0.15">
      <c r="A54" s="123">
        <v>25</v>
      </c>
      <c r="B54" s="124" t="s">
        <v>0</v>
      </c>
      <c r="C54" s="124">
        <v>25.4</v>
      </c>
      <c r="D54" s="120"/>
      <c r="E54" s="120"/>
      <c r="F54" s="202"/>
      <c r="G54" s="120"/>
      <c r="H54" s="123">
        <v>59</v>
      </c>
      <c r="I54" s="203" t="s">
        <v>84</v>
      </c>
      <c r="J54" s="120"/>
      <c r="K54" s="128"/>
      <c r="L54" s="128"/>
    </row>
    <row r="55" spans="1:12" ht="11.1" customHeight="1" x14ac:dyDescent="0.15">
      <c r="A55" s="123">
        <v>25.5</v>
      </c>
      <c r="B55" s="124" t="s">
        <v>0</v>
      </c>
      <c r="C55" s="124">
        <v>25.9</v>
      </c>
      <c r="D55" s="120"/>
      <c r="E55" s="120"/>
      <c r="F55" s="202"/>
      <c r="G55" s="120"/>
      <c r="H55" s="197" t="s">
        <v>36</v>
      </c>
      <c r="I55" s="204" t="s">
        <v>39</v>
      </c>
      <c r="J55" s="120"/>
      <c r="K55" s="128"/>
      <c r="L55" s="128"/>
    </row>
    <row r="56" spans="1:12" ht="11.1" customHeight="1" x14ac:dyDescent="0.15">
      <c r="A56" s="123">
        <v>26</v>
      </c>
      <c r="B56" s="124" t="s">
        <v>0</v>
      </c>
      <c r="C56" s="124">
        <v>26.4</v>
      </c>
      <c r="D56" s="120"/>
      <c r="E56" s="120"/>
      <c r="F56" s="202"/>
      <c r="G56" s="120"/>
      <c r="H56" s="123"/>
      <c r="I56" s="127"/>
      <c r="J56" s="120"/>
      <c r="K56" s="128"/>
      <c r="L56" s="128"/>
    </row>
    <row r="57" spans="1:12" ht="11.1" customHeight="1" x14ac:dyDescent="0.15">
      <c r="A57" s="123">
        <v>26.5</v>
      </c>
      <c r="B57" s="124" t="s">
        <v>0</v>
      </c>
      <c r="C57" s="124">
        <v>26.9</v>
      </c>
      <c r="D57" s="170"/>
      <c r="E57" s="120"/>
      <c r="F57" s="202"/>
      <c r="G57" s="120"/>
      <c r="H57" s="123"/>
      <c r="I57" s="127"/>
      <c r="J57" s="120"/>
      <c r="K57" s="107"/>
      <c r="L57" s="107"/>
    </row>
    <row r="58" spans="1:12" ht="12.75" customHeight="1" x14ac:dyDescent="0.2">
      <c r="A58" s="117"/>
      <c r="B58" s="129"/>
      <c r="C58" s="132" t="s">
        <v>15</v>
      </c>
      <c r="D58" s="183"/>
      <c r="E58" s="183"/>
      <c r="F58" s="202"/>
      <c r="G58" s="181"/>
      <c r="H58" s="131"/>
      <c r="I58" s="132" t="s">
        <v>15</v>
      </c>
      <c r="J58" s="181"/>
      <c r="K58" s="184"/>
      <c r="L58" s="184"/>
    </row>
    <row r="59" spans="1:12" ht="7.5" customHeight="1" x14ac:dyDescent="0.15">
      <c r="A59" s="111"/>
      <c r="B59" s="106"/>
      <c r="C59" s="106"/>
      <c r="D59" s="106"/>
      <c r="F59" s="106"/>
      <c r="G59" s="106"/>
      <c r="H59" s="106"/>
      <c r="I59" s="106"/>
      <c r="J59" s="106"/>
      <c r="K59" s="106"/>
      <c r="L59" s="107"/>
    </row>
    <row r="60" spans="1:12" x14ac:dyDescent="0.15">
      <c r="A60" s="133" t="s">
        <v>92</v>
      </c>
      <c r="D60" s="207" t="s">
        <v>86</v>
      </c>
      <c r="E60" s="208" t="e">
        <f>SUM(D32:D57,J9:J57)/SUM(D24:D57,J9:J57)</f>
        <v>#DIV/0!</v>
      </c>
      <c r="L60" s="112"/>
    </row>
    <row r="61" spans="1:12" x14ac:dyDescent="0.15">
      <c r="A61" s="111"/>
      <c r="L61" s="112"/>
    </row>
    <row r="62" spans="1:12" x14ac:dyDescent="0.15">
      <c r="A62" s="111"/>
      <c r="D62" s="171" t="s">
        <v>36</v>
      </c>
      <c r="E62" s="171" t="s">
        <v>36</v>
      </c>
      <c r="L62" s="112"/>
    </row>
    <row r="63" spans="1:12" x14ac:dyDescent="0.15">
      <c r="A63" s="111"/>
      <c r="E63" s="171" t="s">
        <v>36</v>
      </c>
      <c r="L63" s="112"/>
    </row>
    <row r="64" spans="1:12" x14ac:dyDescent="0.15">
      <c r="A64" s="111"/>
      <c r="D64" s="171" t="s">
        <v>36</v>
      </c>
      <c r="L64" s="112"/>
    </row>
    <row r="65" spans="1:12" x14ac:dyDescent="0.15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36"/>
    </row>
    <row r="66" spans="1:12" x14ac:dyDescent="0.15">
      <c r="A66" s="111"/>
    </row>
    <row r="67" spans="1:12" x14ac:dyDescent="0.15">
      <c r="A67" s="111"/>
    </row>
    <row r="68" spans="1:12" x14ac:dyDescent="0.15">
      <c r="A68" s="111"/>
    </row>
  </sheetData>
  <mergeCells count="4">
    <mergeCell ref="I4:L4"/>
    <mergeCell ref="C5:D5"/>
    <mergeCell ref="F5:G5"/>
    <mergeCell ref="I5:J5"/>
  </mergeCells>
  <phoneticPr fontId="14" type="noConversion"/>
  <pageMargins left="0.56000000000000005" right="0" top="0.5" bottom="0.5" header="0.5" footer="0.5"/>
  <pageSetup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68"/>
  <sheetViews>
    <sheetView showGridLines="0" tabSelected="1" topLeftCell="A16" workbookViewId="0">
      <selection activeCell="H12" sqref="H12"/>
    </sheetView>
  </sheetViews>
  <sheetFormatPr defaultColWidth="5.44140625" defaultRowHeight="10.5" x14ac:dyDescent="0.15"/>
  <cols>
    <col min="1" max="1" width="3.77734375" style="100" customWidth="1"/>
    <col min="2" max="2" width="1.21875" style="100" customWidth="1"/>
    <col min="3" max="3" width="3.6640625" style="100" customWidth="1"/>
    <col min="4" max="4" width="7.21875" style="100" hidden="1" customWidth="1"/>
    <col min="5" max="5" width="28.77734375" style="100" customWidth="1"/>
    <col min="6" max="6" width="7.21875" style="100" hidden="1" customWidth="1"/>
    <col min="7" max="7" width="17.88671875" style="100" customWidth="1"/>
    <col min="8" max="8" width="8.21875" style="100" customWidth="1"/>
    <col min="9" max="9" width="7.21875" style="100" hidden="1" customWidth="1"/>
    <col min="10" max="10" width="0.109375" style="100" customWidth="1"/>
    <col min="11" max="11" width="3.77734375" style="100" customWidth="1"/>
    <col min="12" max="12" width="1.21875" style="100" customWidth="1"/>
    <col min="13" max="13" width="3.44140625" style="100" customWidth="1"/>
    <col min="14" max="14" width="6.33203125" style="100" customWidth="1"/>
    <col min="15" max="15" width="6.5546875" style="100" hidden="1" customWidth="1"/>
    <col min="16" max="16384" width="5.44140625" style="100"/>
  </cols>
  <sheetData>
    <row r="1" spans="1:16" ht="15.75" x14ac:dyDescent="0.25">
      <c r="A1" s="98" t="s">
        <v>36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 t="s">
        <v>36</v>
      </c>
      <c r="M1" s="171" t="s">
        <v>36</v>
      </c>
      <c r="N1" s="171" t="s">
        <v>36</v>
      </c>
      <c r="O1" s="101" t="s">
        <v>36</v>
      </c>
    </row>
    <row r="2" spans="1:16" ht="12.75" x14ac:dyDescent="0.2">
      <c r="A2" s="213" t="s">
        <v>96</v>
      </c>
      <c r="B2" s="99"/>
      <c r="C2" s="99"/>
      <c r="D2" s="99"/>
      <c r="E2" s="99"/>
      <c r="F2" s="99"/>
      <c r="G2" s="99"/>
      <c r="H2" s="99"/>
      <c r="I2" s="99"/>
      <c r="J2" s="102"/>
      <c r="K2" s="102" t="s">
        <v>36</v>
      </c>
      <c r="L2" s="102"/>
      <c r="M2" s="103" t="s">
        <v>36</v>
      </c>
      <c r="O2" s="103" t="s">
        <v>36</v>
      </c>
    </row>
    <row r="3" spans="1:16" ht="5.25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178"/>
      <c r="L3" s="178"/>
      <c r="M3" s="104"/>
      <c r="N3" s="104"/>
      <c r="O3" s="104"/>
    </row>
    <row r="4" spans="1:16" ht="10.5" customHeight="1" x14ac:dyDescent="0.15">
      <c r="A4" s="105" t="s">
        <v>4</v>
      </c>
      <c r="B4" s="106"/>
      <c r="C4" s="106"/>
      <c r="D4" s="107"/>
      <c r="E4" s="106" t="s">
        <v>5</v>
      </c>
      <c r="F4" s="106"/>
      <c r="G4" s="106"/>
      <c r="H4" s="105" t="s">
        <v>3</v>
      </c>
      <c r="I4" s="106"/>
      <c r="J4" s="107"/>
      <c r="K4" s="174" t="s">
        <v>34</v>
      </c>
      <c r="L4" s="229" t="s">
        <v>97</v>
      </c>
      <c r="M4" s="229"/>
      <c r="N4" s="229"/>
      <c r="O4" s="230"/>
      <c r="P4" s="251"/>
    </row>
    <row r="5" spans="1:16" ht="15.75" customHeight="1" x14ac:dyDescent="0.2">
      <c r="A5" s="233" t="s">
        <v>100</v>
      </c>
      <c r="B5" s="225"/>
      <c r="C5" s="225"/>
      <c r="D5" s="232"/>
      <c r="E5" s="233" t="s">
        <v>103</v>
      </c>
      <c r="F5" s="225"/>
      <c r="G5" s="232"/>
      <c r="H5" s="231">
        <v>43385</v>
      </c>
      <c r="I5" s="225"/>
      <c r="J5" s="232"/>
      <c r="K5" s="173" t="s">
        <v>33</v>
      </c>
      <c r="L5" s="254" t="s">
        <v>104</v>
      </c>
      <c r="M5" s="254"/>
      <c r="N5" s="219" t="s">
        <v>36</v>
      </c>
      <c r="O5" s="110" t="s">
        <v>36</v>
      </c>
    </row>
    <row r="6" spans="1:16" ht="9.75" customHeight="1" x14ac:dyDescent="0.15">
      <c r="A6" s="111" t="s">
        <v>7</v>
      </c>
      <c r="C6" s="112"/>
      <c r="D6" s="112"/>
      <c r="E6" s="220" t="s">
        <v>36</v>
      </c>
      <c r="F6" s="107"/>
      <c r="G6" s="221" t="s">
        <v>36</v>
      </c>
      <c r="H6" s="112"/>
      <c r="I6" s="112"/>
      <c r="J6" s="112"/>
      <c r="K6" s="100" t="s">
        <v>8</v>
      </c>
      <c r="N6" s="113"/>
      <c r="O6" s="112"/>
    </row>
    <row r="7" spans="1:16" ht="9" customHeight="1" x14ac:dyDescent="0.25">
      <c r="A7" s="111" t="s">
        <v>9</v>
      </c>
      <c r="C7" s="112"/>
      <c r="D7" s="112"/>
      <c r="E7" s="112"/>
      <c r="F7"/>
      <c r="G7" s="112"/>
      <c r="H7" s="112"/>
      <c r="I7" s="112"/>
      <c r="J7" s="112"/>
      <c r="K7" s="100" t="s">
        <v>10</v>
      </c>
      <c r="N7" s="113"/>
      <c r="O7" s="112"/>
    </row>
    <row r="8" spans="1:16" ht="15.75" x14ac:dyDescent="0.25">
      <c r="A8" s="111" t="s">
        <v>11</v>
      </c>
      <c r="C8" s="112"/>
      <c r="D8" s="114" t="s">
        <v>36</v>
      </c>
      <c r="E8" s="115" t="s">
        <v>102</v>
      </c>
      <c r="F8"/>
      <c r="G8" s="115" t="s">
        <v>36</v>
      </c>
      <c r="H8" s="115" t="s">
        <v>36</v>
      </c>
      <c r="I8" s="116"/>
      <c r="J8" s="116"/>
      <c r="K8" s="100" t="s">
        <v>12</v>
      </c>
      <c r="N8" s="114" t="s">
        <v>36</v>
      </c>
      <c r="O8" s="112"/>
    </row>
    <row r="9" spans="1:16" ht="11.1" customHeight="1" x14ac:dyDescent="0.25">
      <c r="A9" s="117"/>
      <c r="B9" s="118"/>
      <c r="C9" s="119" t="s">
        <v>13</v>
      </c>
      <c r="D9" s="120"/>
      <c r="E9" s="120"/>
      <c r="F9"/>
      <c r="G9" s="120"/>
      <c r="H9" s="120"/>
      <c r="I9" s="120"/>
      <c r="J9" s="120"/>
      <c r="K9" s="121">
        <v>27</v>
      </c>
      <c r="L9" s="118" t="s">
        <v>0</v>
      </c>
      <c r="M9" s="122">
        <v>27.4</v>
      </c>
      <c r="N9" s="120"/>
      <c r="O9" s="120"/>
    </row>
    <row r="10" spans="1:16" ht="11.1" customHeight="1" x14ac:dyDescent="0.25">
      <c r="A10" s="123">
        <v>3</v>
      </c>
      <c r="B10" s="124" t="s">
        <v>0</v>
      </c>
      <c r="C10" s="124">
        <v>3.4</v>
      </c>
      <c r="D10" s="120"/>
      <c r="E10" s="205"/>
      <c r="F10"/>
      <c r="G10" s="120"/>
      <c r="H10" s="125"/>
      <c r="I10" s="120"/>
      <c r="J10" s="120"/>
      <c r="K10" s="124">
        <v>27.5</v>
      </c>
      <c r="L10" s="126" t="s">
        <v>0</v>
      </c>
      <c r="M10" s="127">
        <v>27.9</v>
      </c>
      <c r="N10" s="128"/>
      <c r="O10" s="128"/>
    </row>
    <row r="11" spans="1:16" ht="11.1" customHeight="1" x14ac:dyDescent="0.25">
      <c r="A11" s="123">
        <v>3.5</v>
      </c>
      <c r="B11" s="124" t="s">
        <v>0</v>
      </c>
      <c r="C11" s="124">
        <v>3.9</v>
      </c>
      <c r="D11" s="120"/>
      <c r="E11" s="120"/>
      <c r="F11"/>
      <c r="G11" s="120"/>
      <c r="H11" s="125"/>
      <c r="I11" s="120"/>
      <c r="J11" s="120"/>
      <c r="K11" s="124">
        <v>28</v>
      </c>
      <c r="L11" s="126" t="s">
        <v>0</v>
      </c>
      <c r="M11" s="127">
        <v>28.4</v>
      </c>
      <c r="N11" s="128"/>
      <c r="O11" s="128"/>
    </row>
    <row r="12" spans="1:16" ht="11.1" customHeight="1" x14ac:dyDescent="0.25">
      <c r="A12" s="123">
        <v>4</v>
      </c>
      <c r="B12" s="124" t="s">
        <v>0</v>
      </c>
      <c r="C12" s="124">
        <v>4.4000000000000004</v>
      </c>
      <c r="D12" s="120"/>
      <c r="E12" s="120"/>
      <c r="F12"/>
      <c r="G12" s="120"/>
      <c r="H12" s="125"/>
      <c r="I12" s="120"/>
      <c r="J12" s="120"/>
      <c r="K12" s="124">
        <v>28.5</v>
      </c>
      <c r="L12" s="126" t="s">
        <v>0</v>
      </c>
      <c r="M12" s="127">
        <v>28.9</v>
      </c>
      <c r="N12" s="128"/>
      <c r="O12" s="128"/>
    </row>
    <row r="13" spans="1:16" ht="11.1" customHeight="1" x14ac:dyDescent="0.25">
      <c r="A13" s="123">
        <v>4.5</v>
      </c>
      <c r="B13" s="124" t="s">
        <v>0</v>
      </c>
      <c r="C13" s="124">
        <v>4.9000000000000004</v>
      </c>
      <c r="D13" s="120"/>
      <c r="E13" s="120"/>
      <c r="F13"/>
      <c r="G13" s="120"/>
      <c r="H13" s="125"/>
      <c r="I13" s="120"/>
      <c r="J13" s="120"/>
      <c r="K13" s="124">
        <v>29</v>
      </c>
      <c r="L13" s="126" t="s">
        <v>0</v>
      </c>
      <c r="M13" s="127">
        <v>29.4</v>
      </c>
      <c r="N13" s="128"/>
      <c r="O13" s="128"/>
    </row>
    <row r="14" spans="1:16" ht="11.1" customHeight="1" x14ac:dyDescent="0.25">
      <c r="A14" s="123">
        <v>5</v>
      </c>
      <c r="B14" s="124" t="s">
        <v>0</v>
      </c>
      <c r="C14" s="124">
        <v>5.4</v>
      </c>
      <c r="D14" s="120"/>
      <c r="E14" s="120"/>
      <c r="F14"/>
      <c r="G14" s="120"/>
      <c r="H14" s="125"/>
      <c r="I14" s="120"/>
      <c r="J14" s="120"/>
      <c r="K14" s="124">
        <v>29.5</v>
      </c>
      <c r="L14" s="126" t="s">
        <v>0</v>
      </c>
      <c r="M14" s="127">
        <v>29.9</v>
      </c>
      <c r="N14" s="128"/>
      <c r="O14" s="128"/>
    </row>
    <row r="15" spans="1:16" ht="11.1" customHeight="1" x14ac:dyDescent="0.25">
      <c r="A15" s="123">
        <v>5.5</v>
      </c>
      <c r="B15" s="124" t="s">
        <v>0</v>
      </c>
      <c r="C15" s="124">
        <v>5.9</v>
      </c>
      <c r="D15" s="120"/>
      <c r="E15" s="120">
        <v>2</v>
      </c>
      <c r="F15"/>
      <c r="G15" s="120"/>
      <c r="H15" s="125"/>
      <c r="I15" s="120"/>
      <c r="J15" s="120"/>
      <c r="K15" s="124">
        <v>30</v>
      </c>
      <c r="L15" s="126" t="s">
        <v>0</v>
      </c>
      <c r="M15" s="127">
        <v>30.4</v>
      </c>
      <c r="N15" s="128"/>
      <c r="O15" s="128"/>
    </row>
    <row r="16" spans="1:16" ht="11.1" customHeight="1" x14ac:dyDescent="0.25">
      <c r="A16" s="123">
        <v>6</v>
      </c>
      <c r="B16" s="124" t="s">
        <v>0</v>
      </c>
      <c r="C16" s="124">
        <v>6.4</v>
      </c>
      <c r="D16" s="120"/>
      <c r="E16" s="120">
        <v>4</v>
      </c>
      <c r="F16"/>
      <c r="G16" s="120"/>
      <c r="H16" s="125"/>
      <c r="I16" s="120"/>
      <c r="J16" s="120"/>
      <c r="K16" s="124">
        <v>30.5</v>
      </c>
      <c r="L16" s="126" t="s">
        <v>0</v>
      </c>
      <c r="M16" s="127">
        <v>30.9</v>
      </c>
      <c r="N16" s="128"/>
      <c r="O16" s="128"/>
    </row>
    <row r="17" spans="1:15" ht="11.1" customHeight="1" x14ac:dyDescent="0.25">
      <c r="A17" s="123">
        <v>6.5</v>
      </c>
      <c r="B17" s="124" t="s">
        <v>0</v>
      </c>
      <c r="C17" s="124">
        <v>6.9</v>
      </c>
      <c r="D17" s="120"/>
      <c r="E17" s="120">
        <v>3</v>
      </c>
      <c r="F17"/>
      <c r="G17" s="120"/>
      <c r="H17" s="125"/>
      <c r="I17" s="120"/>
      <c r="J17" s="120"/>
      <c r="K17" s="124">
        <v>31</v>
      </c>
      <c r="L17" s="126" t="s">
        <v>0</v>
      </c>
      <c r="M17" s="127">
        <v>31.4</v>
      </c>
      <c r="N17" s="128"/>
      <c r="O17" s="128"/>
    </row>
    <row r="18" spans="1:15" ht="11.1" customHeight="1" x14ac:dyDescent="0.25">
      <c r="A18" s="123">
        <v>7</v>
      </c>
      <c r="B18" s="124" t="s">
        <v>0</v>
      </c>
      <c r="C18" s="124">
        <v>7.4</v>
      </c>
      <c r="D18" s="205" t="s">
        <v>36</v>
      </c>
      <c r="E18" s="120">
        <v>2</v>
      </c>
      <c r="F18"/>
      <c r="G18" s="120"/>
      <c r="H18" s="125"/>
      <c r="I18" s="120"/>
      <c r="J18" s="120"/>
      <c r="K18" s="124">
        <v>31.5</v>
      </c>
      <c r="L18" s="126" t="s">
        <v>0</v>
      </c>
      <c r="M18" s="127">
        <v>31.9</v>
      </c>
      <c r="N18" s="128"/>
      <c r="O18" s="128"/>
    </row>
    <row r="19" spans="1:15" ht="11.1" customHeight="1" x14ac:dyDescent="0.25">
      <c r="A19" s="123">
        <v>7.5</v>
      </c>
      <c r="B19" s="124" t="s">
        <v>0</v>
      </c>
      <c r="C19" s="124">
        <v>7.9</v>
      </c>
      <c r="D19" s="120"/>
      <c r="E19" s="120"/>
      <c r="F19"/>
      <c r="G19" s="120"/>
      <c r="H19" s="125"/>
      <c r="I19" s="120"/>
      <c r="J19" s="120"/>
      <c r="K19" s="124">
        <v>32</v>
      </c>
      <c r="L19" s="126" t="s">
        <v>0</v>
      </c>
      <c r="M19" s="127">
        <v>32.4</v>
      </c>
      <c r="N19" s="128"/>
      <c r="O19" s="128"/>
    </row>
    <row r="20" spans="1:15" ht="11.1" customHeight="1" x14ac:dyDescent="0.25">
      <c r="A20" s="123">
        <v>8</v>
      </c>
      <c r="B20" s="124" t="s">
        <v>0</v>
      </c>
      <c r="C20" s="124">
        <v>8.4</v>
      </c>
      <c r="D20" s="120"/>
      <c r="E20" s="120"/>
      <c r="F20"/>
      <c r="G20" s="120"/>
      <c r="H20" s="125"/>
      <c r="I20" s="120"/>
      <c r="J20" s="120"/>
      <c r="K20" s="124">
        <v>32.5</v>
      </c>
      <c r="L20" s="126" t="s">
        <v>0</v>
      </c>
      <c r="M20" s="127">
        <v>32.9</v>
      </c>
      <c r="N20" s="128"/>
      <c r="O20" s="128"/>
    </row>
    <row r="21" spans="1:15" ht="11.1" customHeight="1" x14ac:dyDescent="0.25">
      <c r="A21" s="123">
        <v>8.5</v>
      </c>
      <c r="B21" s="124" t="s">
        <v>0</v>
      </c>
      <c r="C21" s="124">
        <v>8.9</v>
      </c>
      <c r="D21" s="205" t="s">
        <v>36</v>
      </c>
      <c r="E21" s="120"/>
      <c r="F21"/>
      <c r="G21" s="120"/>
      <c r="H21" s="125"/>
      <c r="I21" s="120"/>
      <c r="J21" s="120"/>
      <c r="K21" s="124">
        <v>33</v>
      </c>
      <c r="L21" s="126" t="s">
        <v>0</v>
      </c>
      <c r="M21" s="127">
        <v>33.4</v>
      </c>
      <c r="N21" s="128"/>
      <c r="O21" s="128"/>
    </row>
    <row r="22" spans="1:15" ht="11.1" customHeight="1" x14ac:dyDescent="0.25">
      <c r="A22" s="123">
        <v>9</v>
      </c>
      <c r="B22" s="124" t="s">
        <v>0</v>
      </c>
      <c r="C22" s="124">
        <v>9.4</v>
      </c>
      <c r="D22" s="120"/>
      <c r="E22" s="120"/>
      <c r="F22"/>
      <c r="G22" s="120"/>
      <c r="H22" s="125"/>
      <c r="I22" s="120"/>
      <c r="J22" s="120"/>
      <c r="K22" s="124">
        <v>33.5</v>
      </c>
      <c r="L22" s="126" t="s">
        <v>0</v>
      </c>
      <c r="M22" s="127">
        <v>33.9</v>
      </c>
      <c r="N22" s="128"/>
      <c r="O22" s="128"/>
    </row>
    <row r="23" spans="1:15" ht="11.1" customHeight="1" x14ac:dyDescent="0.25">
      <c r="A23" s="123">
        <v>9.5</v>
      </c>
      <c r="B23" s="124" t="s">
        <v>0</v>
      </c>
      <c r="C23" s="124">
        <v>9.9</v>
      </c>
      <c r="D23" s="120"/>
      <c r="E23" s="120">
        <v>5</v>
      </c>
      <c r="F23"/>
      <c r="G23" s="120"/>
      <c r="H23" s="125"/>
      <c r="I23" s="120"/>
      <c r="J23" s="120"/>
      <c r="K23" s="124">
        <v>34</v>
      </c>
      <c r="L23" s="126" t="s">
        <v>0</v>
      </c>
      <c r="M23" s="127">
        <v>34.4</v>
      </c>
      <c r="N23" s="128"/>
      <c r="O23" s="128"/>
    </row>
    <row r="24" spans="1:15" ht="11.1" customHeight="1" x14ac:dyDescent="0.25">
      <c r="A24" s="123">
        <v>10</v>
      </c>
      <c r="B24" s="124" t="s">
        <v>0</v>
      </c>
      <c r="C24" s="124">
        <v>10.4</v>
      </c>
      <c r="D24" s="120"/>
      <c r="E24" s="120">
        <v>7</v>
      </c>
      <c r="F24"/>
      <c r="G24" s="120"/>
      <c r="H24" s="125"/>
      <c r="I24" s="120"/>
      <c r="J24" s="120"/>
      <c r="K24" s="124">
        <v>34.5</v>
      </c>
      <c r="L24" s="126" t="s">
        <v>0</v>
      </c>
      <c r="M24" s="127">
        <v>34.9</v>
      </c>
      <c r="N24" s="128"/>
      <c r="O24" s="128"/>
    </row>
    <row r="25" spans="1:15" ht="11.1" customHeight="1" x14ac:dyDescent="0.25">
      <c r="A25" s="123">
        <v>10.5</v>
      </c>
      <c r="B25" s="124" t="s">
        <v>0</v>
      </c>
      <c r="C25" s="124">
        <v>10.9</v>
      </c>
      <c r="D25" s="120"/>
      <c r="E25" s="120">
        <v>3</v>
      </c>
      <c r="F25"/>
      <c r="G25" s="120"/>
      <c r="H25" s="125"/>
      <c r="I25" s="120"/>
      <c r="J25" s="120"/>
      <c r="K25" s="124">
        <v>35</v>
      </c>
      <c r="L25" s="126" t="s">
        <v>0</v>
      </c>
      <c r="M25" s="127">
        <v>35.4</v>
      </c>
      <c r="N25" s="128"/>
      <c r="O25" s="128"/>
    </row>
    <row r="26" spans="1:15" ht="11.1" customHeight="1" x14ac:dyDescent="0.25">
      <c r="A26" s="123">
        <v>11</v>
      </c>
      <c r="B26" s="124" t="s">
        <v>0</v>
      </c>
      <c r="C26" s="124">
        <v>11.4</v>
      </c>
      <c r="D26" s="120"/>
      <c r="E26" s="120">
        <v>2</v>
      </c>
      <c r="F26"/>
      <c r="G26" s="120"/>
      <c r="H26" s="125"/>
      <c r="I26" s="120"/>
      <c r="J26" s="120"/>
      <c r="K26" s="124">
        <v>35.5</v>
      </c>
      <c r="L26" s="126" t="s">
        <v>0</v>
      </c>
      <c r="M26" s="127">
        <v>35.9</v>
      </c>
      <c r="N26" s="128"/>
      <c r="O26" s="128"/>
    </row>
    <row r="27" spans="1:15" ht="11.1" customHeight="1" x14ac:dyDescent="0.25">
      <c r="A27" s="123">
        <v>11.5</v>
      </c>
      <c r="B27" s="124" t="s">
        <v>0</v>
      </c>
      <c r="C27" s="124">
        <v>11.9</v>
      </c>
      <c r="D27" s="120"/>
      <c r="E27" s="120">
        <v>4</v>
      </c>
      <c r="F27"/>
      <c r="G27" s="120"/>
      <c r="H27" s="125"/>
      <c r="I27" s="120"/>
      <c r="J27" s="120"/>
      <c r="K27" s="124">
        <v>36</v>
      </c>
      <c r="L27" s="126" t="s">
        <v>0</v>
      </c>
      <c r="M27" s="127">
        <v>36.4</v>
      </c>
      <c r="N27" s="128"/>
      <c r="O27" s="128"/>
    </row>
    <row r="28" spans="1:15" ht="11.1" customHeight="1" x14ac:dyDescent="0.25">
      <c r="A28" s="123">
        <v>12</v>
      </c>
      <c r="B28" s="124" t="s">
        <v>0</v>
      </c>
      <c r="C28" s="124">
        <v>12.4</v>
      </c>
      <c r="D28" s="205" t="s">
        <v>36</v>
      </c>
      <c r="E28" s="120">
        <v>3</v>
      </c>
      <c r="F28"/>
      <c r="G28" s="120"/>
      <c r="H28" s="125"/>
      <c r="I28" s="120"/>
      <c r="J28" s="120"/>
      <c r="K28" s="124">
        <v>36.5</v>
      </c>
      <c r="L28" s="126" t="s">
        <v>0</v>
      </c>
      <c r="M28" s="127">
        <v>36.9</v>
      </c>
      <c r="N28" s="128"/>
      <c r="O28" s="128"/>
    </row>
    <row r="29" spans="1:15" ht="11.1" customHeight="1" x14ac:dyDescent="0.25">
      <c r="A29" s="123">
        <v>12.5</v>
      </c>
      <c r="B29" s="124" t="s">
        <v>0</v>
      </c>
      <c r="C29" s="124">
        <v>12.9</v>
      </c>
      <c r="D29" s="120"/>
      <c r="E29" s="120">
        <v>2</v>
      </c>
      <c r="F29"/>
      <c r="G29" s="120"/>
      <c r="H29" s="125"/>
      <c r="I29" s="120"/>
      <c r="J29" s="120"/>
      <c r="K29" s="124">
        <v>37</v>
      </c>
      <c r="L29" s="126" t="s">
        <v>0</v>
      </c>
      <c r="M29" s="127">
        <v>37.4</v>
      </c>
      <c r="N29" s="128"/>
      <c r="O29" s="128"/>
    </row>
    <row r="30" spans="1:15" ht="11.1" customHeight="1" x14ac:dyDescent="0.25">
      <c r="A30" s="123">
        <v>13</v>
      </c>
      <c r="B30" s="124" t="s">
        <v>0</v>
      </c>
      <c r="C30" s="124">
        <v>13.4</v>
      </c>
      <c r="D30" s="120"/>
      <c r="E30" s="120">
        <v>3</v>
      </c>
      <c r="F30"/>
      <c r="G30" s="120"/>
      <c r="H30" s="125"/>
      <c r="I30" s="120"/>
      <c r="J30" s="120"/>
      <c r="K30" s="124">
        <v>37.5</v>
      </c>
      <c r="L30" s="126" t="s">
        <v>0</v>
      </c>
      <c r="M30" s="127">
        <v>37.9</v>
      </c>
      <c r="N30" s="128"/>
      <c r="O30" s="128"/>
    </row>
    <row r="31" spans="1:15" ht="11.1" customHeight="1" x14ac:dyDescent="0.25">
      <c r="A31" s="123">
        <v>13.5</v>
      </c>
      <c r="B31" s="124" t="s">
        <v>0</v>
      </c>
      <c r="C31" s="124">
        <v>13.9</v>
      </c>
      <c r="D31" s="120"/>
      <c r="E31" s="120"/>
      <c r="F31"/>
      <c r="G31" s="120"/>
      <c r="H31" s="125"/>
      <c r="I31" s="120"/>
      <c r="J31" s="120"/>
      <c r="K31" s="124">
        <v>38</v>
      </c>
      <c r="L31" s="126" t="s">
        <v>0</v>
      </c>
      <c r="M31" s="127">
        <v>38.4</v>
      </c>
      <c r="N31" s="128"/>
      <c r="O31" s="128"/>
    </row>
    <row r="32" spans="1:15" ht="11.1" customHeight="1" x14ac:dyDescent="0.25">
      <c r="A32" s="123">
        <v>14</v>
      </c>
      <c r="B32" s="124" t="s">
        <v>0</v>
      </c>
      <c r="C32" s="124">
        <v>14.4</v>
      </c>
      <c r="D32" s="120"/>
      <c r="E32" s="120"/>
      <c r="F32"/>
      <c r="G32" s="120"/>
      <c r="H32" s="125"/>
      <c r="I32" s="120"/>
      <c r="J32" s="120"/>
      <c r="K32" s="124">
        <v>38.5</v>
      </c>
      <c r="L32" s="126" t="s">
        <v>0</v>
      </c>
      <c r="M32" s="127">
        <v>38.9</v>
      </c>
      <c r="N32" s="128"/>
      <c r="O32" s="128"/>
    </row>
    <row r="33" spans="1:15" ht="11.1" customHeight="1" x14ac:dyDescent="0.25">
      <c r="A33" s="123">
        <v>14.5</v>
      </c>
      <c r="B33" s="124" t="s">
        <v>0</v>
      </c>
      <c r="C33" s="124">
        <v>14.9</v>
      </c>
      <c r="D33" s="120"/>
      <c r="E33" s="120">
        <v>2</v>
      </c>
      <c r="F33"/>
      <c r="G33" s="120"/>
      <c r="H33" s="125"/>
      <c r="I33" s="120"/>
      <c r="J33" s="120"/>
      <c r="K33" s="124">
        <v>39</v>
      </c>
      <c r="L33" s="126" t="s">
        <v>0</v>
      </c>
      <c r="M33" s="127">
        <v>39.4</v>
      </c>
      <c r="N33" s="128"/>
      <c r="O33" s="128"/>
    </row>
    <row r="34" spans="1:15" ht="11.1" customHeight="1" x14ac:dyDescent="0.25">
      <c r="A34" s="123">
        <v>15</v>
      </c>
      <c r="B34" s="124" t="s">
        <v>0</v>
      </c>
      <c r="C34" s="124">
        <v>15.4</v>
      </c>
      <c r="D34" s="120"/>
      <c r="E34" s="120">
        <v>3</v>
      </c>
      <c r="F34"/>
      <c r="G34" s="120"/>
      <c r="H34" s="125"/>
      <c r="I34" s="120"/>
      <c r="J34" s="120"/>
      <c r="K34" s="124">
        <v>39.5</v>
      </c>
      <c r="L34" s="126" t="s">
        <v>0</v>
      </c>
      <c r="M34" s="127">
        <v>39.9</v>
      </c>
      <c r="N34" s="128"/>
      <c r="O34" s="128"/>
    </row>
    <row r="35" spans="1:15" ht="11.1" customHeight="1" x14ac:dyDescent="0.25">
      <c r="A35" s="123">
        <v>15.5</v>
      </c>
      <c r="B35" s="124" t="s">
        <v>0</v>
      </c>
      <c r="C35" s="124">
        <v>15.9</v>
      </c>
      <c r="D35" s="120"/>
      <c r="E35" s="120">
        <v>2</v>
      </c>
      <c r="F35"/>
      <c r="G35" s="120"/>
      <c r="H35" s="125"/>
      <c r="I35" s="120"/>
      <c r="J35" s="120"/>
      <c r="K35" s="124">
        <v>40</v>
      </c>
      <c r="L35" s="126" t="s">
        <v>0</v>
      </c>
      <c r="M35" s="127">
        <v>40.9</v>
      </c>
      <c r="N35" s="128"/>
      <c r="O35" s="128"/>
    </row>
    <row r="36" spans="1:15" ht="11.1" customHeight="1" x14ac:dyDescent="0.25">
      <c r="A36" s="123">
        <v>16</v>
      </c>
      <c r="B36" s="124" t="s">
        <v>0</v>
      </c>
      <c r="C36" s="124">
        <v>16.399999999999999</v>
      </c>
      <c r="D36" s="120"/>
      <c r="E36" s="120"/>
      <c r="F36"/>
      <c r="G36" s="120"/>
      <c r="H36" s="125"/>
      <c r="I36" s="120"/>
      <c r="J36" s="120"/>
      <c r="K36" s="124">
        <v>41</v>
      </c>
      <c r="L36" s="126" t="s">
        <v>0</v>
      </c>
      <c r="M36" s="127">
        <v>41.9</v>
      </c>
      <c r="N36" s="128"/>
      <c r="O36" s="128"/>
    </row>
    <row r="37" spans="1:15" ht="11.1" customHeight="1" x14ac:dyDescent="0.25">
      <c r="A37" s="123">
        <v>16.5</v>
      </c>
      <c r="B37" s="124" t="s">
        <v>0</v>
      </c>
      <c r="C37" s="124">
        <v>16.899999999999999</v>
      </c>
      <c r="D37" s="120"/>
      <c r="E37" s="120"/>
      <c r="F37"/>
      <c r="G37" s="120"/>
      <c r="H37" s="125"/>
      <c r="I37" s="120"/>
      <c r="J37" s="120"/>
      <c r="K37" s="124">
        <v>42</v>
      </c>
      <c r="L37" s="126" t="s">
        <v>0</v>
      </c>
      <c r="M37" s="127">
        <v>42.9</v>
      </c>
      <c r="N37" s="128"/>
      <c r="O37" s="128"/>
    </row>
    <row r="38" spans="1:15" ht="11.1" customHeight="1" x14ac:dyDescent="0.25">
      <c r="A38" s="123">
        <v>17</v>
      </c>
      <c r="B38" s="124" t="s">
        <v>0</v>
      </c>
      <c r="C38" s="124">
        <v>17.399999999999999</v>
      </c>
      <c r="D38" s="120"/>
      <c r="E38" s="120"/>
      <c r="F38"/>
      <c r="G38" s="120"/>
      <c r="H38" s="125"/>
      <c r="I38" s="120"/>
      <c r="J38" s="120"/>
      <c r="K38" s="124">
        <v>43</v>
      </c>
      <c r="L38" s="126" t="s">
        <v>0</v>
      </c>
      <c r="M38" s="127">
        <v>43.9</v>
      </c>
      <c r="N38" s="128"/>
      <c r="O38" s="128"/>
    </row>
    <row r="39" spans="1:15" ht="11.1" customHeight="1" x14ac:dyDescent="0.25">
      <c r="A39" s="123">
        <v>17.5</v>
      </c>
      <c r="B39" s="124" t="s">
        <v>0</v>
      </c>
      <c r="C39" s="124">
        <v>17.899999999999999</v>
      </c>
      <c r="D39" s="120"/>
      <c r="E39" s="120"/>
      <c r="F39"/>
      <c r="G39" s="120"/>
      <c r="H39" s="125"/>
      <c r="I39" s="120"/>
      <c r="J39" s="120"/>
      <c r="K39" s="124">
        <v>44</v>
      </c>
      <c r="L39" s="126" t="s">
        <v>0</v>
      </c>
      <c r="M39" s="127">
        <v>44.9</v>
      </c>
      <c r="N39" s="128"/>
      <c r="O39" s="128"/>
    </row>
    <row r="40" spans="1:15" ht="11.1" customHeight="1" x14ac:dyDescent="0.25">
      <c r="A40" s="123">
        <v>18</v>
      </c>
      <c r="B40" s="124" t="s">
        <v>0</v>
      </c>
      <c r="C40" s="124">
        <v>18.399999999999999</v>
      </c>
      <c r="D40" s="120"/>
      <c r="E40" s="120"/>
      <c r="F40"/>
      <c r="G40" s="120"/>
      <c r="H40" s="125"/>
      <c r="I40" s="120"/>
      <c r="J40" s="120"/>
      <c r="K40" s="124">
        <v>45</v>
      </c>
      <c r="L40" s="126" t="s">
        <v>0</v>
      </c>
      <c r="M40" s="127">
        <v>45.9</v>
      </c>
      <c r="N40" s="128"/>
      <c r="O40" s="128"/>
    </row>
    <row r="41" spans="1:15" ht="11.1" customHeight="1" x14ac:dyDescent="0.25">
      <c r="A41" s="123">
        <v>18.5</v>
      </c>
      <c r="B41" s="124" t="s">
        <v>0</v>
      </c>
      <c r="C41" s="124">
        <v>18.899999999999999</v>
      </c>
      <c r="D41" s="120"/>
      <c r="E41" s="120"/>
      <c r="F41"/>
      <c r="G41" s="120"/>
      <c r="H41" s="125"/>
      <c r="I41" s="120"/>
      <c r="J41" s="120"/>
      <c r="K41" s="124">
        <v>46</v>
      </c>
      <c r="L41" s="126" t="s">
        <v>0</v>
      </c>
      <c r="M41" s="127">
        <v>46.9</v>
      </c>
      <c r="N41" s="128"/>
      <c r="O41" s="128"/>
    </row>
    <row r="42" spans="1:15" ht="11.1" customHeight="1" x14ac:dyDescent="0.25">
      <c r="A42" s="123">
        <v>19</v>
      </c>
      <c r="B42" s="124" t="s">
        <v>0</v>
      </c>
      <c r="C42" s="124">
        <v>19.399999999999999</v>
      </c>
      <c r="D42" s="120"/>
      <c r="E42" s="120"/>
      <c r="F42"/>
      <c r="G42" s="120"/>
      <c r="H42" s="125"/>
      <c r="I42" s="120"/>
      <c r="J42" s="120"/>
      <c r="K42" s="124">
        <v>47</v>
      </c>
      <c r="L42" s="126" t="s">
        <v>0</v>
      </c>
      <c r="M42" s="127">
        <v>47.9</v>
      </c>
      <c r="N42" s="128"/>
      <c r="O42" s="128"/>
    </row>
    <row r="43" spans="1:15" ht="11.1" customHeight="1" x14ac:dyDescent="0.25">
      <c r="A43" s="123">
        <v>19.5</v>
      </c>
      <c r="B43" s="124" t="s">
        <v>0</v>
      </c>
      <c r="C43" s="124">
        <v>19.899999999999999</v>
      </c>
      <c r="D43" s="120"/>
      <c r="E43" s="120"/>
      <c r="F43"/>
      <c r="G43" s="120"/>
      <c r="H43" s="125"/>
      <c r="I43" s="120"/>
      <c r="J43" s="120"/>
      <c r="K43" s="124">
        <v>48</v>
      </c>
      <c r="L43" s="126" t="s">
        <v>0</v>
      </c>
      <c r="M43" s="127">
        <v>48.9</v>
      </c>
      <c r="N43" s="128"/>
      <c r="O43" s="128"/>
    </row>
    <row r="44" spans="1:15" ht="11.1" customHeight="1" x14ac:dyDescent="0.25">
      <c r="A44" s="123">
        <v>20</v>
      </c>
      <c r="B44" s="124" t="s">
        <v>0</v>
      </c>
      <c r="C44" s="124">
        <v>20.399999999999999</v>
      </c>
      <c r="D44" s="120"/>
      <c r="E44" s="120"/>
      <c r="F44"/>
      <c r="G44" s="120"/>
      <c r="H44" s="125"/>
      <c r="I44" s="120"/>
      <c r="J44" s="120"/>
      <c r="K44" s="124">
        <v>49</v>
      </c>
      <c r="L44" s="126" t="s">
        <v>0</v>
      </c>
      <c r="M44" s="127">
        <v>49.9</v>
      </c>
      <c r="N44" s="128"/>
      <c r="O44" s="128"/>
    </row>
    <row r="45" spans="1:15" ht="11.1" customHeight="1" x14ac:dyDescent="0.25">
      <c r="A45" s="123">
        <v>20.5</v>
      </c>
      <c r="B45" s="124" t="s">
        <v>0</v>
      </c>
      <c r="C45" s="124">
        <v>20.9</v>
      </c>
      <c r="D45" s="120"/>
      <c r="E45" s="120"/>
      <c r="F45"/>
      <c r="G45" s="120"/>
      <c r="H45" s="125"/>
      <c r="I45" s="120"/>
      <c r="J45" s="120"/>
      <c r="K45" s="124">
        <v>50</v>
      </c>
      <c r="L45" s="126" t="s">
        <v>0</v>
      </c>
      <c r="M45" s="127">
        <v>50.9</v>
      </c>
      <c r="N45" s="128"/>
      <c r="O45" s="128"/>
    </row>
    <row r="46" spans="1:15" ht="11.1" customHeight="1" x14ac:dyDescent="0.25">
      <c r="A46" s="123">
        <v>21</v>
      </c>
      <c r="B46" s="124" t="s">
        <v>0</v>
      </c>
      <c r="C46" s="124">
        <v>21.4</v>
      </c>
      <c r="D46" s="120"/>
      <c r="E46" s="120"/>
      <c r="F46"/>
      <c r="G46" s="120"/>
      <c r="H46" s="125"/>
      <c r="I46" s="120"/>
      <c r="J46" s="120"/>
      <c r="K46" s="124">
        <v>51</v>
      </c>
      <c r="L46" s="126" t="s">
        <v>0</v>
      </c>
      <c r="M46" s="127">
        <v>51.9</v>
      </c>
      <c r="N46" s="128"/>
      <c r="O46" s="128"/>
    </row>
    <row r="47" spans="1:15" ht="11.1" customHeight="1" x14ac:dyDescent="0.25">
      <c r="A47" s="123">
        <v>21.5</v>
      </c>
      <c r="B47" s="124" t="s">
        <v>0</v>
      </c>
      <c r="C47" s="124">
        <v>21.9</v>
      </c>
      <c r="D47" s="120"/>
      <c r="E47" s="120"/>
      <c r="F47"/>
      <c r="G47" s="120"/>
      <c r="H47" s="125"/>
      <c r="I47" s="120"/>
      <c r="J47" s="120"/>
      <c r="K47" s="124">
        <v>52</v>
      </c>
      <c r="L47" s="126" t="s">
        <v>0</v>
      </c>
      <c r="M47" s="127">
        <v>52.9</v>
      </c>
      <c r="N47" s="128"/>
      <c r="O47" s="128"/>
    </row>
    <row r="48" spans="1:15" ht="11.1" customHeight="1" x14ac:dyDescent="0.25">
      <c r="A48" s="123">
        <v>22</v>
      </c>
      <c r="B48" s="124" t="s">
        <v>0</v>
      </c>
      <c r="C48" s="124">
        <v>22.4</v>
      </c>
      <c r="D48" s="120"/>
      <c r="E48" s="120"/>
      <c r="F48"/>
      <c r="G48" s="120"/>
      <c r="H48" s="125"/>
      <c r="I48" s="120"/>
      <c r="J48" s="120"/>
      <c r="K48" s="124">
        <v>53</v>
      </c>
      <c r="L48" s="126" t="s">
        <v>0</v>
      </c>
      <c r="M48" s="127">
        <v>53.9</v>
      </c>
      <c r="N48" s="128"/>
      <c r="O48" s="128"/>
    </row>
    <row r="49" spans="1:15" ht="11.1" customHeight="1" x14ac:dyDescent="0.25">
      <c r="A49" s="123">
        <v>22.5</v>
      </c>
      <c r="B49" s="124" t="s">
        <v>0</v>
      </c>
      <c r="C49" s="124">
        <v>22.9</v>
      </c>
      <c r="D49" s="120"/>
      <c r="E49" s="120"/>
      <c r="F49"/>
      <c r="G49" s="120"/>
      <c r="H49" s="125"/>
      <c r="I49" s="120"/>
      <c r="J49" s="120"/>
      <c r="K49" s="124">
        <v>54</v>
      </c>
      <c r="L49" s="126" t="s">
        <v>0</v>
      </c>
      <c r="M49" s="127">
        <v>54.9</v>
      </c>
      <c r="N49" s="128"/>
      <c r="O49" s="128"/>
    </row>
    <row r="50" spans="1:15" ht="11.1" customHeight="1" x14ac:dyDescent="0.25">
      <c r="A50" s="123">
        <v>23</v>
      </c>
      <c r="B50" s="124" t="s">
        <v>0</v>
      </c>
      <c r="C50" s="124">
        <v>23.4</v>
      </c>
      <c r="D50" s="120"/>
      <c r="E50" s="120"/>
      <c r="F50"/>
      <c r="G50" s="120"/>
      <c r="H50" s="125"/>
      <c r="I50" s="120"/>
      <c r="J50" s="120"/>
      <c r="K50" s="124">
        <v>55</v>
      </c>
      <c r="L50" s="126" t="s">
        <v>0</v>
      </c>
      <c r="M50" s="127">
        <v>55.9</v>
      </c>
      <c r="N50" s="128"/>
      <c r="O50" s="128"/>
    </row>
    <row r="51" spans="1:15" ht="11.1" customHeight="1" x14ac:dyDescent="0.25">
      <c r="A51" s="123">
        <v>23.5</v>
      </c>
      <c r="B51" s="124" t="s">
        <v>0</v>
      </c>
      <c r="C51" s="124">
        <v>23.9</v>
      </c>
      <c r="D51" s="120"/>
      <c r="E51" s="120"/>
      <c r="F51"/>
      <c r="G51" s="120"/>
      <c r="H51" s="125"/>
      <c r="I51" s="120"/>
      <c r="J51" s="120"/>
      <c r="K51" s="124">
        <v>56</v>
      </c>
      <c r="L51" s="126" t="s">
        <v>0</v>
      </c>
      <c r="M51" s="127">
        <v>56.9</v>
      </c>
      <c r="N51" s="128"/>
      <c r="O51" s="128"/>
    </row>
    <row r="52" spans="1:15" ht="11.1" customHeight="1" x14ac:dyDescent="0.25">
      <c r="A52" s="123">
        <v>24</v>
      </c>
      <c r="B52" s="124" t="s">
        <v>0</v>
      </c>
      <c r="C52" s="124">
        <v>24.4</v>
      </c>
      <c r="D52" s="120"/>
      <c r="E52" s="120"/>
      <c r="F52"/>
      <c r="G52" s="120"/>
      <c r="H52" s="125"/>
      <c r="I52" s="120"/>
      <c r="J52" s="120"/>
      <c r="K52" s="124">
        <v>57</v>
      </c>
      <c r="L52" s="126" t="s">
        <v>0</v>
      </c>
      <c r="M52" s="127">
        <v>57.9</v>
      </c>
      <c r="N52" s="128"/>
      <c r="O52" s="128"/>
    </row>
    <row r="53" spans="1:15" ht="11.1" customHeight="1" x14ac:dyDescent="0.25">
      <c r="A53" s="123">
        <v>24.5</v>
      </c>
      <c r="B53" s="124" t="s">
        <v>0</v>
      </c>
      <c r="C53" s="124">
        <v>24.9</v>
      </c>
      <c r="D53" s="120"/>
      <c r="E53" s="120"/>
      <c r="F53"/>
      <c r="G53" s="120"/>
      <c r="H53" s="125"/>
      <c r="I53" s="120"/>
      <c r="J53" s="120"/>
      <c r="K53" s="124">
        <v>58</v>
      </c>
      <c r="L53" s="126" t="s">
        <v>0</v>
      </c>
      <c r="M53" s="127">
        <v>58.9</v>
      </c>
      <c r="N53" s="128"/>
      <c r="O53" s="128"/>
    </row>
    <row r="54" spans="1:15" ht="11.1" customHeight="1" x14ac:dyDescent="0.25">
      <c r="A54" s="123">
        <v>25</v>
      </c>
      <c r="B54" s="124" t="s">
        <v>0</v>
      </c>
      <c r="C54" s="124">
        <v>25.4</v>
      </c>
      <c r="D54" s="120"/>
      <c r="E54" s="120"/>
      <c r="F54"/>
      <c r="G54" s="120"/>
      <c r="H54" s="125"/>
      <c r="I54" s="120"/>
      <c r="J54" s="120"/>
      <c r="K54" s="124">
        <v>59</v>
      </c>
      <c r="L54" s="126" t="s">
        <v>0</v>
      </c>
      <c r="M54" s="127">
        <v>59.9</v>
      </c>
      <c r="N54" s="128"/>
      <c r="O54" s="128"/>
    </row>
    <row r="55" spans="1:15" ht="11.1" customHeight="1" x14ac:dyDescent="0.25">
      <c r="A55" s="123">
        <v>25.5</v>
      </c>
      <c r="B55" s="124" t="s">
        <v>0</v>
      </c>
      <c r="C55" s="124">
        <v>25.9</v>
      </c>
      <c r="D55" s="120"/>
      <c r="E55" s="120"/>
      <c r="F55"/>
      <c r="G55" s="120"/>
      <c r="H55" s="125"/>
      <c r="I55" s="120"/>
      <c r="J55" s="120"/>
      <c r="K55" s="124" t="s">
        <v>14</v>
      </c>
      <c r="L55" s="126"/>
      <c r="M55" s="127"/>
      <c r="N55" s="128"/>
      <c r="O55" s="128"/>
    </row>
    <row r="56" spans="1:15" ht="11.1" customHeight="1" x14ac:dyDescent="0.25">
      <c r="A56" s="123">
        <v>26</v>
      </c>
      <c r="B56" s="124" t="s">
        <v>0</v>
      </c>
      <c r="C56" s="124">
        <v>26.4</v>
      </c>
      <c r="D56" s="120"/>
      <c r="E56" s="120"/>
      <c r="F56"/>
      <c r="G56" s="120"/>
      <c r="H56" s="125"/>
      <c r="I56" s="120"/>
      <c r="J56" s="120"/>
      <c r="K56" s="124"/>
      <c r="L56" s="126"/>
      <c r="M56" s="127"/>
      <c r="N56" s="128"/>
      <c r="O56" s="128"/>
    </row>
    <row r="57" spans="1:15" ht="11.1" customHeight="1" x14ac:dyDescent="0.25">
      <c r="A57" s="123">
        <v>26.5</v>
      </c>
      <c r="B57" s="124" t="s">
        <v>0</v>
      </c>
      <c r="C57" s="124">
        <v>26.9</v>
      </c>
      <c r="D57" s="120"/>
      <c r="E57" s="120"/>
      <c r="F57"/>
      <c r="G57" s="120"/>
      <c r="H57" s="125"/>
      <c r="I57" s="120"/>
      <c r="J57" s="120"/>
      <c r="K57" s="124"/>
      <c r="L57" s="126"/>
      <c r="M57" s="127"/>
      <c r="N57" s="107"/>
      <c r="O57" s="107"/>
    </row>
    <row r="58" spans="1:15" ht="12.75" customHeight="1" x14ac:dyDescent="0.2">
      <c r="A58" s="117"/>
      <c r="B58" s="129"/>
      <c r="C58" s="129" t="s">
        <v>15</v>
      </c>
      <c r="D58" s="181">
        <f>SUM(D9:D57)</f>
        <v>0</v>
      </c>
      <c r="E58" s="183">
        <v>47</v>
      </c>
      <c r="F58" s="182"/>
      <c r="G58" s="183" t="s">
        <v>36</v>
      </c>
      <c r="H58" s="183" t="s">
        <v>36</v>
      </c>
      <c r="I58" s="181">
        <f>SUM(I9:I57)</f>
        <v>0</v>
      </c>
      <c r="J58" s="181">
        <f>SUM(J9:J57)</f>
        <v>0</v>
      </c>
      <c r="K58" s="130"/>
      <c r="L58" s="131"/>
      <c r="M58" s="132" t="s">
        <v>15</v>
      </c>
      <c r="N58" s="252" t="s">
        <v>36</v>
      </c>
      <c r="O58" s="184"/>
    </row>
    <row r="59" spans="1:15" ht="6" customHeight="1" x14ac:dyDescent="0.15">
      <c r="A59" s="111"/>
      <c r="B59" s="106"/>
      <c r="C59" s="106"/>
      <c r="D59" s="106"/>
      <c r="G59" s="106"/>
      <c r="H59" s="106"/>
      <c r="I59" s="106"/>
      <c r="J59" s="106"/>
      <c r="K59" s="106"/>
      <c r="L59" s="106"/>
      <c r="M59" s="106"/>
      <c r="N59" s="253"/>
      <c r="O59" s="107"/>
    </row>
    <row r="60" spans="1:15" x14ac:dyDescent="0.15">
      <c r="A60" s="133" t="s">
        <v>92</v>
      </c>
      <c r="B60" s="171"/>
      <c r="C60" s="171"/>
      <c r="E60" s="207" t="s">
        <v>36</v>
      </c>
      <c r="F60" s="134" t="e">
        <f>(SUM(D28:D50))/(SUM(D16:D50))</f>
        <v>#DIV/0!</v>
      </c>
      <c r="N60" s="194"/>
      <c r="O60" s="112"/>
    </row>
    <row r="61" spans="1:15" x14ac:dyDescent="0.15">
      <c r="A61" s="111"/>
      <c r="E61" s="135" t="s">
        <v>36</v>
      </c>
      <c r="N61" s="194"/>
      <c r="O61" s="112"/>
    </row>
    <row r="62" spans="1:15" x14ac:dyDescent="0.15">
      <c r="A62" s="111"/>
      <c r="D62" s="171" t="s">
        <v>36</v>
      </c>
      <c r="E62" s="100" t="s">
        <v>101</v>
      </c>
      <c r="N62" s="194"/>
      <c r="O62" s="112"/>
    </row>
    <row r="63" spans="1:15" x14ac:dyDescent="0.15">
      <c r="A63" s="111"/>
      <c r="N63" s="194"/>
      <c r="O63" s="112"/>
    </row>
    <row r="64" spans="1:15" x14ac:dyDescent="0.15">
      <c r="A64" s="111"/>
      <c r="N64" s="194"/>
      <c r="O64" s="112"/>
    </row>
    <row r="65" spans="1:15" x14ac:dyDescent="0.15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95"/>
      <c r="O65" s="136"/>
    </row>
    <row r="66" spans="1:15" x14ac:dyDescent="0.15">
      <c r="A66" s="111"/>
    </row>
    <row r="67" spans="1:15" x14ac:dyDescent="0.15">
      <c r="A67" s="111"/>
    </row>
    <row r="68" spans="1:15" x14ac:dyDescent="0.15">
      <c r="A68" s="111"/>
    </row>
  </sheetData>
  <mergeCells count="5">
    <mergeCell ref="L4:O4"/>
    <mergeCell ref="L5:M5"/>
    <mergeCell ref="H5:J5"/>
    <mergeCell ref="A5:D5"/>
    <mergeCell ref="E5:G5"/>
  </mergeCells>
  <phoneticPr fontId="14" type="noConversion"/>
  <pageMargins left="0.56000000000000005" right="0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68"/>
  <sheetViews>
    <sheetView showGridLines="0" workbookViewId="0">
      <pane ySplit="8" topLeftCell="A27" activePane="bottomLeft" state="frozen"/>
      <selection pane="bottomLeft" activeCell="B35" sqref="B35"/>
    </sheetView>
  </sheetViews>
  <sheetFormatPr defaultColWidth="11.44140625" defaultRowHeight="15.75" x14ac:dyDescent="0.25"/>
  <cols>
    <col min="1" max="1" width="5.77734375" customWidth="1"/>
    <col min="2" max="2" width="13.88671875" customWidth="1"/>
    <col min="3" max="6" width="6.77734375" customWidth="1"/>
    <col min="7" max="8" width="5.77734375" customWidth="1"/>
    <col min="9" max="9" width="6.109375" customWidth="1"/>
    <col min="10" max="11" width="5.77734375" customWidth="1"/>
    <col min="12" max="12" width="7.6640625" customWidth="1"/>
  </cols>
  <sheetData>
    <row r="1" spans="1:12" ht="14.1" customHeight="1" x14ac:dyDescent="0.25">
      <c r="A1" t="s">
        <v>36</v>
      </c>
      <c r="B1" t="s">
        <v>36</v>
      </c>
      <c r="I1" s="141" t="s">
        <v>36</v>
      </c>
      <c r="J1" s="137" t="s">
        <v>36</v>
      </c>
      <c r="K1" s="141" t="s">
        <v>36</v>
      </c>
      <c r="L1" s="137" t="s">
        <v>36</v>
      </c>
    </row>
    <row r="2" spans="1:12" ht="12.75" customHeight="1" x14ac:dyDescent="0.25">
      <c r="A2" s="214" t="s">
        <v>36</v>
      </c>
      <c r="B2" s="222" t="s">
        <v>98</v>
      </c>
      <c r="D2" s="137"/>
      <c r="E2" s="137"/>
      <c r="F2" s="137"/>
      <c r="G2" s="137"/>
      <c r="H2" s="137"/>
      <c r="I2" s="137"/>
      <c r="J2" s="138" t="s">
        <v>36</v>
      </c>
      <c r="K2" s="139"/>
      <c r="L2" s="140" t="s">
        <v>36</v>
      </c>
    </row>
    <row r="3" spans="1:12" ht="9.75" customHeight="1" x14ac:dyDescent="0.2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12" customHeight="1" x14ac:dyDescent="0.25">
      <c r="A4" s="142" t="s">
        <v>4</v>
      </c>
      <c r="B4" s="143"/>
      <c r="C4" s="143"/>
      <c r="D4" s="142" t="s">
        <v>16</v>
      </c>
      <c r="E4" s="143"/>
      <c r="F4" s="144"/>
      <c r="G4" s="142" t="s">
        <v>3</v>
      </c>
      <c r="H4" s="143"/>
      <c r="I4" s="209" t="s">
        <v>90</v>
      </c>
      <c r="J4" s="142" t="s">
        <v>6</v>
      </c>
      <c r="K4" s="143"/>
      <c r="L4" s="172" t="s">
        <v>89</v>
      </c>
    </row>
    <row r="5" spans="1:12" ht="12" customHeight="1" x14ac:dyDescent="0.25">
      <c r="A5" s="234"/>
      <c r="B5" s="235"/>
      <c r="C5" s="236"/>
      <c r="D5" s="234"/>
      <c r="E5" s="235"/>
      <c r="F5" s="236"/>
      <c r="G5" s="237"/>
      <c r="H5" s="238"/>
      <c r="I5" s="239"/>
      <c r="J5" s="240" t="s">
        <v>36</v>
      </c>
      <c r="K5" s="241"/>
      <c r="L5" s="147"/>
    </row>
    <row r="6" spans="1:12" ht="12.75" customHeight="1" x14ac:dyDescent="0.25">
      <c r="A6" s="146" t="s">
        <v>7</v>
      </c>
      <c r="B6" s="145"/>
      <c r="C6" s="137"/>
      <c r="D6" s="148" t="s">
        <v>17</v>
      </c>
      <c r="E6" s="148"/>
      <c r="F6" s="148"/>
      <c r="G6" s="146" t="s">
        <v>7</v>
      </c>
      <c r="H6" s="145"/>
      <c r="I6" s="137"/>
      <c r="J6" s="148" t="s">
        <v>17</v>
      </c>
      <c r="K6" s="148"/>
      <c r="L6" s="149"/>
    </row>
    <row r="7" spans="1:12" ht="11.25" customHeight="1" x14ac:dyDescent="0.25">
      <c r="A7" s="146" t="s">
        <v>9</v>
      </c>
      <c r="B7" s="146"/>
      <c r="C7" s="150"/>
      <c r="D7" s="137"/>
      <c r="E7" s="150"/>
      <c r="F7" s="137"/>
      <c r="G7" s="146" t="s">
        <v>9</v>
      </c>
      <c r="H7" s="146"/>
      <c r="I7" s="150"/>
      <c r="J7" s="137"/>
      <c r="K7" s="150"/>
      <c r="L7" s="151"/>
    </row>
    <row r="8" spans="1:12" ht="12" customHeight="1" x14ac:dyDescent="0.25">
      <c r="A8" s="146" t="s">
        <v>11</v>
      </c>
      <c r="B8" s="152" t="s">
        <v>2</v>
      </c>
      <c r="C8" s="152" t="s">
        <v>87</v>
      </c>
      <c r="D8" s="153" t="s">
        <v>27</v>
      </c>
      <c r="E8" s="153" t="s">
        <v>18</v>
      </c>
      <c r="F8" s="153" t="s">
        <v>88</v>
      </c>
      <c r="G8" s="146" t="s">
        <v>11</v>
      </c>
      <c r="H8" s="152" t="s">
        <v>28</v>
      </c>
      <c r="I8" s="152" t="s">
        <v>87</v>
      </c>
      <c r="J8" s="153" t="s">
        <v>29</v>
      </c>
      <c r="K8" s="152" t="s">
        <v>19</v>
      </c>
      <c r="L8" s="179" t="s">
        <v>88</v>
      </c>
    </row>
    <row r="9" spans="1:12" ht="12" customHeight="1" x14ac:dyDescent="0.25">
      <c r="A9" s="154" t="s">
        <v>20</v>
      </c>
      <c r="B9" s="155"/>
      <c r="C9" s="155"/>
      <c r="D9" s="155"/>
      <c r="E9" s="155"/>
      <c r="F9" s="155"/>
      <c r="G9" s="156">
        <v>7</v>
      </c>
      <c r="H9" s="155"/>
      <c r="I9" s="155" t="s">
        <v>36</v>
      </c>
      <c r="J9" s="155" t="s">
        <v>36</v>
      </c>
      <c r="K9" s="155" t="s">
        <v>36</v>
      </c>
      <c r="L9" s="155" t="s">
        <v>36</v>
      </c>
    </row>
    <row r="10" spans="1:12" ht="12" customHeight="1" x14ac:dyDescent="0.25">
      <c r="A10" s="154" t="s">
        <v>21</v>
      </c>
      <c r="B10" s="155"/>
      <c r="C10" s="155"/>
      <c r="D10" s="155"/>
      <c r="E10" s="155"/>
      <c r="F10" s="155"/>
      <c r="G10" s="156">
        <v>7.1</v>
      </c>
      <c r="H10" s="155"/>
      <c r="I10" s="155" t="s">
        <v>36</v>
      </c>
      <c r="J10" s="155"/>
      <c r="K10" s="155"/>
      <c r="L10" s="155"/>
    </row>
    <row r="11" spans="1:12" ht="12" customHeight="1" x14ac:dyDescent="0.25">
      <c r="A11" s="154" t="s">
        <v>22</v>
      </c>
      <c r="B11" s="155"/>
      <c r="C11" s="155"/>
      <c r="D11" s="155"/>
      <c r="E11" s="155"/>
      <c r="F11" s="155"/>
      <c r="G11" s="156">
        <v>7.2</v>
      </c>
      <c r="H11" s="155"/>
      <c r="I11" s="155" t="s">
        <v>36</v>
      </c>
      <c r="J11" s="155"/>
      <c r="K11" s="155"/>
      <c r="L11" s="155"/>
    </row>
    <row r="12" spans="1:12" ht="12" customHeight="1" x14ac:dyDescent="0.25">
      <c r="A12" s="156">
        <v>2.1</v>
      </c>
      <c r="B12" s="155"/>
      <c r="C12" s="155"/>
      <c r="D12" s="155"/>
      <c r="E12" s="155"/>
      <c r="F12" s="155"/>
      <c r="G12" s="156">
        <v>7.3</v>
      </c>
      <c r="H12" s="155"/>
      <c r="I12" s="155" t="s">
        <v>36</v>
      </c>
      <c r="J12" s="155"/>
      <c r="K12" s="155"/>
      <c r="L12" s="155"/>
    </row>
    <row r="13" spans="1:12" ht="12" customHeight="1" x14ac:dyDescent="0.25">
      <c r="A13" s="156">
        <v>2.2000000000000002</v>
      </c>
      <c r="B13" s="155"/>
      <c r="C13" s="155"/>
      <c r="D13" s="155"/>
      <c r="E13" s="155"/>
      <c r="F13" s="155" t="s">
        <v>36</v>
      </c>
      <c r="G13" s="156">
        <v>7.4</v>
      </c>
      <c r="H13" s="155"/>
      <c r="I13" s="155" t="s">
        <v>36</v>
      </c>
      <c r="J13" s="155"/>
      <c r="K13" s="155"/>
      <c r="L13" s="155"/>
    </row>
    <row r="14" spans="1:12" ht="12" customHeight="1" x14ac:dyDescent="0.25">
      <c r="A14" s="156">
        <v>2.2999999999999998</v>
      </c>
      <c r="B14" s="155"/>
      <c r="C14" s="155"/>
      <c r="D14" s="155"/>
      <c r="E14" s="155"/>
      <c r="F14" s="155" t="s">
        <v>36</v>
      </c>
      <c r="G14" s="156">
        <v>7.5</v>
      </c>
      <c r="H14" s="155"/>
      <c r="I14" s="155" t="s">
        <v>36</v>
      </c>
      <c r="J14" s="155"/>
      <c r="K14" s="155"/>
      <c r="L14" s="155"/>
    </row>
    <row r="15" spans="1:12" ht="12" customHeight="1" x14ac:dyDescent="0.25">
      <c r="A15" s="156">
        <v>2.4</v>
      </c>
      <c r="B15" s="155"/>
      <c r="C15" s="155"/>
      <c r="D15" s="155"/>
      <c r="E15" s="155"/>
      <c r="F15" s="155" t="s">
        <v>36</v>
      </c>
      <c r="G15" s="156">
        <v>7.6</v>
      </c>
      <c r="H15" s="155"/>
      <c r="I15" s="155"/>
      <c r="J15" s="155"/>
      <c r="K15" s="155"/>
      <c r="L15" s="155"/>
    </row>
    <row r="16" spans="1:12" ht="12" customHeight="1" x14ac:dyDescent="0.25">
      <c r="A16" s="156">
        <v>2.5</v>
      </c>
      <c r="B16" s="155"/>
      <c r="C16" s="155"/>
      <c r="D16" s="155"/>
      <c r="E16" s="155"/>
      <c r="F16" s="155"/>
      <c r="G16" s="156">
        <v>7.7</v>
      </c>
      <c r="H16" s="155"/>
      <c r="I16" s="155"/>
      <c r="J16" s="155"/>
      <c r="K16" s="155"/>
      <c r="L16" s="155"/>
    </row>
    <row r="17" spans="1:12" ht="12" customHeight="1" x14ac:dyDescent="0.25">
      <c r="A17" s="156">
        <v>2.6</v>
      </c>
      <c r="B17" s="155"/>
      <c r="C17" s="155"/>
      <c r="D17" s="155"/>
      <c r="E17" s="155"/>
      <c r="F17" s="155"/>
      <c r="G17" s="156">
        <v>7.8</v>
      </c>
      <c r="H17" s="155"/>
      <c r="I17" s="155"/>
      <c r="J17" s="155"/>
      <c r="K17" s="155"/>
      <c r="L17" s="155"/>
    </row>
    <row r="18" spans="1:12" ht="12" customHeight="1" x14ac:dyDescent="0.25">
      <c r="A18" s="156">
        <v>2.7</v>
      </c>
      <c r="B18" s="155"/>
      <c r="C18" s="155"/>
      <c r="D18" s="155"/>
      <c r="E18" s="155"/>
      <c r="F18" s="155"/>
      <c r="G18" s="156">
        <v>7.9</v>
      </c>
      <c r="H18" s="155"/>
      <c r="I18" s="155"/>
      <c r="J18" s="155"/>
      <c r="K18" s="155"/>
      <c r="L18" s="155"/>
    </row>
    <row r="19" spans="1:12" ht="12" customHeight="1" x14ac:dyDescent="0.25">
      <c r="A19" s="156">
        <v>2.8</v>
      </c>
      <c r="B19" s="155"/>
      <c r="C19" s="155"/>
      <c r="D19" s="155"/>
      <c r="E19" s="155"/>
      <c r="F19" s="155"/>
      <c r="G19" s="156">
        <v>8</v>
      </c>
      <c r="H19" s="155"/>
      <c r="I19" s="155"/>
      <c r="J19" s="155"/>
      <c r="K19" s="155"/>
      <c r="L19" s="155"/>
    </row>
    <row r="20" spans="1:12" ht="12" customHeight="1" x14ac:dyDescent="0.25">
      <c r="A20" s="156">
        <v>2.9</v>
      </c>
      <c r="B20" s="155"/>
      <c r="C20" s="155" t="s">
        <v>36</v>
      </c>
      <c r="D20" s="155"/>
      <c r="E20" s="155"/>
      <c r="F20" s="155"/>
      <c r="G20" s="156">
        <v>8.1</v>
      </c>
      <c r="H20" s="155"/>
      <c r="I20" s="155"/>
      <c r="J20" s="155"/>
      <c r="K20" s="155"/>
      <c r="L20" s="155"/>
    </row>
    <row r="21" spans="1:12" ht="12" customHeight="1" x14ac:dyDescent="0.25">
      <c r="A21" s="156">
        <v>3</v>
      </c>
      <c r="B21" s="155"/>
      <c r="C21" s="155" t="s">
        <v>36</v>
      </c>
      <c r="D21" s="155"/>
      <c r="E21" s="155"/>
      <c r="F21" s="155"/>
      <c r="G21" s="156">
        <v>8.1999999999999993</v>
      </c>
      <c r="H21" s="155"/>
      <c r="I21" s="155"/>
      <c r="J21" s="155"/>
      <c r="K21" s="155"/>
      <c r="L21" s="155"/>
    </row>
    <row r="22" spans="1:12" ht="12" customHeight="1" x14ac:dyDescent="0.25">
      <c r="A22" s="156">
        <v>3.1</v>
      </c>
      <c r="B22" s="155"/>
      <c r="C22" s="155" t="s">
        <v>36</v>
      </c>
      <c r="D22" s="155"/>
      <c r="E22" s="155"/>
      <c r="F22" s="155"/>
      <c r="G22" s="156">
        <v>8.3000000000000007</v>
      </c>
      <c r="H22" s="155"/>
      <c r="I22" s="155"/>
      <c r="J22" s="155"/>
      <c r="K22" s="155"/>
      <c r="L22" s="155"/>
    </row>
    <row r="23" spans="1:12" ht="12" customHeight="1" x14ac:dyDescent="0.25">
      <c r="A23" s="156">
        <v>3.2</v>
      </c>
      <c r="B23" s="155"/>
      <c r="C23" s="155" t="s">
        <v>36</v>
      </c>
      <c r="D23" s="155"/>
      <c r="E23" s="155"/>
      <c r="F23" s="155"/>
      <c r="G23" s="156">
        <v>8.4</v>
      </c>
      <c r="H23" s="155"/>
      <c r="I23" s="155"/>
      <c r="J23" s="155"/>
      <c r="K23" s="155"/>
      <c r="L23" s="155"/>
    </row>
    <row r="24" spans="1:12" ht="12" customHeight="1" x14ac:dyDescent="0.25">
      <c r="A24" s="156">
        <v>3.3</v>
      </c>
      <c r="B24" s="155"/>
      <c r="C24" s="155" t="s">
        <v>36</v>
      </c>
      <c r="D24" s="155"/>
      <c r="E24" s="155"/>
      <c r="F24" s="155"/>
      <c r="G24" s="156">
        <v>8.5</v>
      </c>
      <c r="H24" s="155"/>
      <c r="I24" s="155"/>
      <c r="J24" s="155"/>
      <c r="K24" s="155"/>
      <c r="L24" s="155"/>
    </row>
    <row r="25" spans="1:12" ht="12" customHeight="1" x14ac:dyDescent="0.25">
      <c r="A25" s="156">
        <v>3.4</v>
      </c>
      <c r="B25" s="155"/>
      <c r="C25" s="155" t="s">
        <v>36</v>
      </c>
      <c r="D25" s="155"/>
      <c r="E25" s="155"/>
      <c r="F25" s="155"/>
      <c r="G25" s="156">
        <v>8.6</v>
      </c>
      <c r="H25" s="155"/>
      <c r="I25" s="155"/>
      <c r="J25" s="155"/>
      <c r="K25" s="155"/>
      <c r="L25" s="155"/>
    </row>
    <row r="26" spans="1:12" ht="12" customHeight="1" x14ac:dyDescent="0.25">
      <c r="A26" s="156">
        <v>3.5</v>
      </c>
      <c r="B26" s="155"/>
      <c r="C26" s="155" t="s">
        <v>36</v>
      </c>
      <c r="D26" s="155"/>
      <c r="E26" s="155"/>
      <c r="F26" s="155"/>
      <c r="G26" s="156">
        <v>8.6999999999999993</v>
      </c>
      <c r="H26" s="155"/>
      <c r="I26" s="155"/>
      <c r="J26" s="155"/>
      <c r="K26" s="155"/>
      <c r="L26" s="155"/>
    </row>
    <row r="27" spans="1:12" ht="12" customHeight="1" x14ac:dyDescent="0.25">
      <c r="A27" s="156">
        <v>3.6</v>
      </c>
      <c r="B27" s="155"/>
      <c r="C27" s="155" t="s">
        <v>36</v>
      </c>
      <c r="D27" s="155"/>
      <c r="E27" s="155"/>
      <c r="F27" s="155"/>
      <c r="G27" s="156">
        <v>8.8000000000000007</v>
      </c>
      <c r="H27" s="155"/>
      <c r="I27" s="155"/>
      <c r="J27" s="155"/>
      <c r="K27" s="155"/>
      <c r="L27" s="155"/>
    </row>
    <row r="28" spans="1:12" ht="12" customHeight="1" x14ac:dyDescent="0.25">
      <c r="A28" s="156">
        <v>3.7</v>
      </c>
      <c r="B28" s="155"/>
      <c r="C28" s="155" t="s">
        <v>36</v>
      </c>
      <c r="D28" s="155"/>
      <c r="E28" s="155"/>
      <c r="F28" s="155" t="s">
        <v>36</v>
      </c>
      <c r="G28" s="156">
        <v>8.9</v>
      </c>
      <c r="H28" s="155"/>
      <c r="I28" s="155"/>
      <c r="J28" s="155"/>
      <c r="K28" s="155"/>
      <c r="L28" s="155"/>
    </row>
    <row r="29" spans="1:12" ht="12" customHeight="1" x14ac:dyDescent="0.25">
      <c r="A29" s="156">
        <v>3.8</v>
      </c>
      <c r="B29" s="155"/>
      <c r="C29" s="155" t="s">
        <v>36</v>
      </c>
      <c r="D29" s="155"/>
      <c r="E29" s="155"/>
      <c r="F29" s="155" t="s">
        <v>36</v>
      </c>
      <c r="G29" s="156">
        <v>9</v>
      </c>
      <c r="H29" s="155"/>
      <c r="I29" s="155"/>
      <c r="J29" s="155"/>
      <c r="K29" s="155"/>
      <c r="L29" s="155"/>
    </row>
    <row r="30" spans="1:12" ht="12" customHeight="1" x14ac:dyDescent="0.25">
      <c r="A30" s="156">
        <v>3.9</v>
      </c>
      <c r="B30" s="155"/>
      <c r="C30" s="155" t="s">
        <v>36</v>
      </c>
      <c r="D30" s="155"/>
      <c r="E30" s="155"/>
      <c r="F30" s="155"/>
      <c r="G30" s="156">
        <v>9.1</v>
      </c>
      <c r="H30" s="155"/>
      <c r="I30" s="155"/>
      <c r="J30" s="155"/>
      <c r="K30" s="155"/>
      <c r="L30" s="155" t="s">
        <v>36</v>
      </c>
    </row>
    <row r="31" spans="1:12" ht="12" customHeight="1" x14ac:dyDescent="0.25">
      <c r="A31" s="156">
        <v>4</v>
      </c>
      <c r="B31" s="155"/>
      <c r="C31" s="155" t="s">
        <v>36</v>
      </c>
      <c r="D31" s="155"/>
      <c r="E31" s="155"/>
      <c r="F31" s="155"/>
      <c r="G31" s="156">
        <v>9.1999999999999993</v>
      </c>
      <c r="H31" s="155"/>
      <c r="I31" s="155"/>
      <c r="J31" s="155"/>
      <c r="K31" s="155"/>
      <c r="L31" s="155" t="s">
        <v>36</v>
      </c>
    </row>
    <row r="32" spans="1:12" ht="12" customHeight="1" x14ac:dyDescent="0.25">
      <c r="A32" s="156">
        <v>4.0999999999999996</v>
      </c>
      <c r="B32" s="155"/>
      <c r="C32" s="155" t="s">
        <v>36</v>
      </c>
      <c r="D32" s="155"/>
      <c r="E32" s="155"/>
      <c r="F32" s="155"/>
      <c r="G32" s="156">
        <v>9.3000000000000007</v>
      </c>
      <c r="H32" s="155"/>
      <c r="I32" s="155"/>
      <c r="J32" s="155"/>
      <c r="K32" s="155"/>
      <c r="L32" s="155" t="s">
        <v>36</v>
      </c>
    </row>
    <row r="33" spans="1:12" ht="12" customHeight="1" x14ac:dyDescent="0.25">
      <c r="A33" s="156">
        <v>4.2</v>
      </c>
      <c r="B33" s="155"/>
      <c r="C33" s="155" t="s">
        <v>36</v>
      </c>
      <c r="D33" s="155"/>
      <c r="E33" s="155"/>
      <c r="F33" s="155"/>
      <c r="G33" s="156">
        <v>9.4</v>
      </c>
      <c r="H33" s="155"/>
      <c r="I33" s="155"/>
      <c r="J33" s="155"/>
      <c r="K33" s="155"/>
      <c r="L33" s="155"/>
    </row>
    <row r="34" spans="1:12" ht="12" customHeight="1" x14ac:dyDescent="0.25">
      <c r="A34" s="156">
        <v>4.3</v>
      </c>
      <c r="B34" s="155"/>
      <c r="C34" s="155" t="s">
        <v>36</v>
      </c>
      <c r="D34" s="155"/>
      <c r="E34" s="155"/>
      <c r="F34" s="155"/>
      <c r="G34" s="156">
        <v>9.5</v>
      </c>
      <c r="H34" s="155"/>
      <c r="I34" s="155"/>
      <c r="J34" s="155"/>
      <c r="K34" s="155"/>
      <c r="L34" s="155"/>
    </row>
    <row r="35" spans="1:12" ht="12" customHeight="1" x14ac:dyDescent="0.25">
      <c r="A35" s="156">
        <v>4.4000000000000004</v>
      </c>
      <c r="B35" s="155"/>
      <c r="C35" s="155" t="s">
        <v>36</v>
      </c>
      <c r="D35" s="155"/>
      <c r="E35" s="155"/>
      <c r="F35" s="155"/>
      <c r="G35" s="156">
        <v>9.6</v>
      </c>
      <c r="H35" s="155"/>
      <c r="I35" s="155"/>
      <c r="J35" s="155"/>
      <c r="K35" s="155"/>
      <c r="L35" s="155"/>
    </row>
    <row r="36" spans="1:12" ht="12" customHeight="1" x14ac:dyDescent="0.25">
      <c r="A36" s="156">
        <v>4.5</v>
      </c>
      <c r="B36" s="155"/>
      <c r="C36" s="155" t="s">
        <v>36</v>
      </c>
      <c r="D36" s="155"/>
      <c r="E36" s="155"/>
      <c r="F36" s="155"/>
      <c r="G36" s="156">
        <v>9.6999999999999993</v>
      </c>
      <c r="H36" s="155"/>
      <c r="I36" s="155"/>
      <c r="J36" s="155"/>
      <c r="K36" s="155"/>
      <c r="L36" s="155"/>
    </row>
    <row r="37" spans="1:12" ht="12" customHeight="1" x14ac:dyDescent="0.25">
      <c r="A37" s="156">
        <v>4.5999999999999996</v>
      </c>
      <c r="B37" s="155"/>
      <c r="C37" s="155" t="s">
        <v>36</v>
      </c>
      <c r="D37" s="155"/>
      <c r="E37" s="155"/>
      <c r="F37" s="155"/>
      <c r="G37" s="156">
        <v>9.8000000000000007</v>
      </c>
      <c r="H37" s="155"/>
      <c r="I37" s="155"/>
      <c r="J37" s="155"/>
      <c r="K37" s="155"/>
      <c r="L37" s="155"/>
    </row>
    <row r="38" spans="1:12" ht="12" customHeight="1" x14ac:dyDescent="0.25">
      <c r="A38" s="156">
        <v>4.7</v>
      </c>
      <c r="B38" s="155"/>
      <c r="C38" s="155" t="s">
        <v>36</v>
      </c>
      <c r="D38" s="155"/>
      <c r="E38" s="155"/>
      <c r="F38" s="155"/>
      <c r="G38" s="156">
        <v>9.9</v>
      </c>
      <c r="H38" s="155"/>
      <c r="I38" s="155"/>
      <c r="J38" s="155"/>
      <c r="K38" s="155"/>
      <c r="L38" s="155"/>
    </row>
    <row r="39" spans="1:12" ht="12" customHeight="1" x14ac:dyDescent="0.25">
      <c r="A39" s="156">
        <v>4.8</v>
      </c>
      <c r="B39" s="155"/>
      <c r="C39" s="155" t="s">
        <v>36</v>
      </c>
      <c r="D39" s="155"/>
      <c r="E39" s="155"/>
      <c r="F39" s="155"/>
      <c r="G39" s="156">
        <v>10</v>
      </c>
      <c r="H39" s="155"/>
      <c r="I39" s="155"/>
      <c r="J39" s="155"/>
      <c r="K39" s="155"/>
      <c r="L39" s="155"/>
    </row>
    <row r="40" spans="1:12" ht="12" customHeight="1" x14ac:dyDescent="0.25">
      <c r="A40" s="156">
        <v>4.9000000000000004</v>
      </c>
      <c r="B40" s="155"/>
      <c r="C40" s="155" t="s">
        <v>36</v>
      </c>
      <c r="D40" s="155"/>
      <c r="E40" s="155"/>
      <c r="F40" s="155"/>
      <c r="G40" s="156">
        <v>10.199999999999999</v>
      </c>
      <c r="H40" s="155"/>
      <c r="I40" s="155"/>
      <c r="J40" s="155"/>
      <c r="K40" s="155"/>
      <c r="L40" s="155"/>
    </row>
    <row r="41" spans="1:12" ht="12" customHeight="1" x14ac:dyDescent="0.25">
      <c r="A41" s="156">
        <v>5</v>
      </c>
      <c r="B41" s="155"/>
      <c r="C41" s="155" t="s">
        <v>36</v>
      </c>
      <c r="D41" s="155"/>
      <c r="E41" s="155"/>
      <c r="F41" s="155"/>
      <c r="G41" s="156">
        <v>10.4</v>
      </c>
      <c r="H41" s="155"/>
      <c r="I41" s="155"/>
      <c r="J41" s="155"/>
      <c r="K41" s="155"/>
      <c r="L41" s="155"/>
    </row>
    <row r="42" spans="1:12" ht="12" customHeight="1" x14ac:dyDescent="0.25">
      <c r="A42" s="156">
        <v>5.0999999999999996</v>
      </c>
      <c r="B42" s="155"/>
      <c r="C42" s="155" t="s">
        <v>36</v>
      </c>
      <c r="D42" s="155"/>
      <c r="E42" s="155"/>
      <c r="F42" s="155"/>
      <c r="G42" s="156">
        <v>10.6</v>
      </c>
      <c r="H42" s="155"/>
      <c r="I42" s="155"/>
      <c r="J42" s="155"/>
      <c r="K42" s="155"/>
      <c r="L42" s="155"/>
    </row>
    <row r="43" spans="1:12" ht="12" customHeight="1" x14ac:dyDescent="0.25">
      <c r="A43" s="156">
        <v>5.2</v>
      </c>
      <c r="B43" s="155"/>
      <c r="C43" s="155" t="s">
        <v>36</v>
      </c>
      <c r="D43" s="155"/>
      <c r="E43" s="155"/>
      <c r="F43" s="155"/>
      <c r="G43" s="156">
        <v>10.8</v>
      </c>
      <c r="H43" s="155"/>
      <c r="I43" s="155"/>
      <c r="J43" s="155"/>
      <c r="K43" s="155"/>
      <c r="L43" s="155"/>
    </row>
    <row r="44" spans="1:12" ht="12" customHeight="1" x14ac:dyDescent="0.25">
      <c r="A44" s="156">
        <v>5.3</v>
      </c>
      <c r="B44" s="155"/>
      <c r="C44" s="155" t="s">
        <v>36</v>
      </c>
      <c r="D44" s="155"/>
      <c r="E44" s="155"/>
      <c r="F44" s="155"/>
      <c r="G44" s="156">
        <v>11</v>
      </c>
      <c r="H44" s="155"/>
      <c r="I44" s="155"/>
      <c r="J44" s="155"/>
      <c r="K44" s="155"/>
      <c r="L44" s="155"/>
    </row>
    <row r="45" spans="1:12" ht="12" customHeight="1" x14ac:dyDescent="0.25">
      <c r="A45" s="156">
        <v>5.4</v>
      </c>
      <c r="B45" s="155"/>
      <c r="C45" s="155" t="s">
        <v>36</v>
      </c>
      <c r="D45" s="155"/>
      <c r="E45" s="155"/>
      <c r="F45" s="155"/>
      <c r="G45" s="156">
        <v>11.2</v>
      </c>
      <c r="H45" s="155"/>
      <c r="I45" s="155"/>
      <c r="J45" s="155"/>
      <c r="K45" s="155"/>
      <c r="L45" s="155"/>
    </row>
    <row r="46" spans="1:12" ht="12" customHeight="1" x14ac:dyDescent="0.25">
      <c r="A46" s="156">
        <v>5.5</v>
      </c>
      <c r="B46" s="155"/>
      <c r="C46" s="155" t="s">
        <v>36</v>
      </c>
      <c r="D46" s="155"/>
      <c r="E46" s="155"/>
      <c r="F46" s="155"/>
      <c r="G46" s="156">
        <v>11.4</v>
      </c>
      <c r="H46" s="155"/>
      <c r="I46" s="155"/>
      <c r="J46" s="155"/>
      <c r="K46" s="155"/>
      <c r="L46" s="155"/>
    </row>
    <row r="47" spans="1:12" ht="12" customHeight="1" x14ac:dyDescent="0.25">
      <c r="A47" s="156">
        <v>5.6</v>
      </c>
      <c r="B47" s="155"/>
      <c r="C47" s="155" t="s">
        <v>36</v>
      </c>
      <c r="D47" s="155"/>
      <c r="E47" s="155"/>
      <c r="F47" s="155"/>
      <c r="G47" s="156">
        <v>11.6</v>
      </c>
      <c r="H47" s="155"/>
      <c r="I47" s="155"/>
      <c r="J47" s="155"/>
      <c r="K47" s="155"/>
      <c r="L47" s="155"/>
    </row>
    <row r="48" spans="1:12" ht="12" customHeight="1" x14ac:dyDescent="0.25">
      <c r="A48" s="156">
        <v>5.7</v>
      </c>
      <c r="B48" s="155"/>
      <c r="C48" s="155"/>
      <c r="D48" s="155"/>
      <c r="E48" s="155"/>
      <c r="F48" s="155"/>
      <c r="G48" s="156">
        <v>11.8</v>
      </c>
      <c r="H48" s="155"/>
      <c r="I48" s="155" t="s">
        <v>36</v>
      </c>
      <c r="J48" s="155"/>
      <c r="K48" s="155"/>
      <c r="L48" s="155"/>
    </row>
    <row r="49" spans="1:12" ht="12" customHeight="1" x14ac:dyDescent="0.25">
      <c r="A49" s="156">
        <v>5.8</v>
      </c>
      <c r="B49" s="155"/>
      <c r="C49" s="155"/>
      <c r="D49" s="155"/>
      <c r="E49" s="155"/>
      <c r="F49" s="155"/>
      <c r="G49" s="156">
        <v>12</v>
      </c>
      <c r="H49" s="155"/>
      <c r="I49" s="155" t="s">
        <v>36</v>
      </c>
      <c r="J49" s="155"/>
      <c r="K49" s="155"/>
      <c r="L49" s="155"/>
    </row>
    <row r="50" spans="1:12" ht="12" customHeight="1" x14ac:dyDescent="0.25">
      <c r="A50" s="156">
        <v>5.9</v>
      </c>
      <c r="B50" s="155"/>
      <c r="C50" s="155"/>
      <c r="D50" s="155"/>
      <c r="E50" s="155"/>
      <c r="F50" s="155"/>
      <c r="G50" s="156">
        <v>12.2</v>
      </c>
      <c r="H50" s="155"/>
      <c r="I50" s="155" t="s">
        <v>36</v>
      </c>
      <c r="J50" s="155"/>
      <c r="K50" s="155"/>
      <c r="L50" s="155"/>
    </row>
    <row r="51" spans="1:12" ht="12" customHeight="1" x14ac:dyDescent="0.25">
      <c r="A51" s="156">
        <v>6</v>
      </c>
      <c r="B51" s="155"/>
      <c r="C51" s="155"/>
      <c r="D51" s="155"/>
      <c r="E51" s="155"/>
      <c r="F51" s="155"/>
      <c r="G51" s="156">
        <v>12.4</v>
      </c>
      <c r="H51" s="155"/>
      <c r="I51" s="155" t="s">
        <v>36</v>
      </c>
      <c r="J51" s="155"/>
      <c r="K51" s="155"/>
      <c r="L51" s="155"/>
    </row>
    <row r="52" spans="1:12" ht="12" customHeight="1" x14ac:dyDescent="0.25">
      <c r="A52" s="156">
        <v>6.1</v>
      </c>
      <c r="B52" s="155"/>
      <c r="C52" s="155"/>
      <c r="D52" s="155"/>
      <c r="E52" s="155"/>
      <c r="F52" s="155"/>
      <c r="G52" s="156">
        <v>12.6</v>
      </c>
      <c r="H52" s="155"/>
      <c r="I52" s="155" t="s">
        <v>36</v>
      </c>
      <c r="J52" s="155"/>
      <c r="K52" s="155"/>
      <c r="L52" s="155"/>
    </row>
    <row r="53" spans="1:12" ht="12" customHeight="1" x14ac:dyDescent="0.25">
      <c r="A53" s="156">
        <v>6.2</v>
      </c>
      <c r="B53" s="155"/>
      <c r="C53" s="155"/>
      <c r="D53" s="155"/>
      <c r="E53" s="155"/>
      <c r="F53" s="155"/>
      <c r="G53" s="156">
        <v>12.8</v>
      </c>
      <c r="H53" s="155"/>
      <c r="I53" s="155" t="s">
        <v>36</v>
      </c>
      <c r="J53" s="155"/>
      <c r="K53" s="155"/>
      <c r="L53" s="155"/>
    </row>
    <row r="54" spans="1:12" ht="12" customHeight="1" x14ac:dyDescent="0.25">
      <c r="A54" s="156">
        <v>6.3</v>
      </c>
      <c r="B54" s="155"/>
      <c r="C54" s="155"/>
      <c r="D54" s="155"/>
      <c r="E54" s="155"/>
      <c r="F54" s="155"/>
      <c r="G54" s="156">
        <v>13</v>
      </c>
      <c r="H54" s="155"/>
      <c r="I54" s="155" t="s">
        <v>36</v>
      </c>
      <c r="J54" s="155"/>
      <c r="K54" s="155"/>
      <c r="L54" s="155"/>
    </row>
    <row r="55" spans="1:12" ht="12" customHeight="1" x14ac:dyDescent="0.25">
      <c r="A55" s="156">
        <v>6.4</v>
      </c>
      <c r="B55" s="155"/>
      <c r="C55" s="155"/>
      <c r="D55" s="155"/>
      <c r="E55" s="155"/>
      <c r="F55" s="155" t="s">
        <v>36</v>
      </c>
      <c r="G55" s="156">
        <v>13.2</v>
      </c>
      <c r="H55" s="155"/>
      <c r="I55" s="155" t="s">
        <v>36</v>
      </c>
      <c r="J55" s="155"/>
      <c r="K55" s="155"/>
      <c r="L55" s="155"/>
    </row>
    <row r="56" spans="1:12" ht="12" customHeight="1" x14ac:dyDescent="0.25">
      <c r="A56" s="156">
        <v>6.5</v>
      </c>
      <c r="B56" s="155"/>
      <c r="C56" s="155"/>
      <c r="D56" s="155"/>
      <c r="E56" s="155"/>
      <c r="F56" s="155" t="s">
        <v>36</v>
      </c>
      <c r="G56" s="156">
        <v>13.4</v>
      </c>
      <c r="H56" s="155"/>
      <c r="I56" s="155" t="s">
        <v>36</v>
      </c>
      <c r="J56" s="155"/>
      <c r="K56" s="155"/>
      <c r="L56" s="155"/>
    </row>
    <row r="57" spans="1:12" ht="12" customHeight="1" x14ac:dyDescent="0.25">
      <c r="A57" s="156">
        <v>6.6</v>
      </c>
      <c r="B57" s="155"/>
      <c r="C57" s="155"/>
      <c r="D57" s="155"/>
      <c r="E57" s="155"/>
      <c r="F57" s="155" t="s">
        <v>36</v>
      </c>
      <c r="G57" s="156">
        <v>13.6</v>
      </c>
      <c r="H57" s="155"/>
      <c r="I57" s="155"/>
      <c r="J57" s="155"/>
      <c r="K57" s="155"/>
      <c r="L57" s="155"/>
    </row>
    <row r="58" spans="1:12" ht="12" customHeight="1" x14ac:dyDescent="0.25">
      <c r="A58" s="156">
        <v>6.7</v>
      </c>
      <c r="B58" s="155"/>
      <c r="C58" s="155"/>
      <c r="D58" s="155"/>
      <c r="E58" s="155"/>
      <c r="F58" s="155"/>
      <c r="G58" s="156">
        <v>13.8</v>
      </c>
      <c r="H58" s="155"/>
      <c r="I58" s="155"/>
      <c r="J58" s="155"/>
      <c r="K58" s="155"/>
      <c r="L58" s="155"/>
    </row>
    <row r="59" spans="1:12" ht="12" customHeight="1" x14ac:dyDescent="0.25">
      <c r="A59" s="156">
        <v>6.8</v>
      </c>
      <c r="B59" s="155"/>
      <c r="C59" s="155"/>
      <c r="D59" s="155"/>
      <c r="E59" s="155"/>
      <c r="F59" s="155"/>
      <c r="G59" s="157" t="s">
        <v>23</v>
      </c>
      <c r="H59" s="155"/>
      <c r="I59" s="155"/>
      <c r="J59" s="155"/>
      <c r="K59" s="155"/>
      <c r="L59" s="155"/>
    </row>
    <row r="60" spans="1:12" ht="12" customHeight="1" x14ac:dyDescent="0.25">
      <c r="A60" s="156">
        <v>6.9</v>
      </c>
      <c r="B60" s="155"/>
      <c r="C60" s="155"/>
      <c r="D60" s="155"/>
      <c r="E60" s="155"/>
      <c r="F60" s="155"/>
      <c r="G60" s="158" t="s">
        <v>24</v>
      </c>
      <c r="H60" s="180">
        <f>SUM(B9:B60,H9:H59)</f>
        <v>0</v>
      </c>
      <c r="I60" s="180">
        <f>SUM(I9:I59,C9:C60)</f>
        <v>0</v>
      </c>
      <c r="J60" s="180">
        <f>SUM(J9:J59,D9:D60)</f>
        <v>0</v>
      </c>
      <c r="K60" s="180">
        <f>SUM(K9:K59,E9:E60)</f>
        <v>0</v>
      </c>
      <c r="L60" s="180">
        <f>SUM(L9:L59,F9:F60)</f>
        <v>0</v>
      </c>
    </row>
    <row r="61" spans="1:12" ht="12" customHeight="1" x14ac:dyDescent="0.25">
      <c r="A61" s="215" t="s">
        <v>25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59"/>
    </row>
    <row r="62" spans="1:12" ht="10.5" customHeight="1" x14ac:dyDescent="0.25">
      <c r="A62" s="163"/>
      <c r="B62" s="141"/>
      <c r="C62" s="161" t="s">
        <v>26</v>
      </c>
      <c r="D62" s="162" t="e">
        <f>(SUM(B51:B60, H9:H44))/(SUM(B21:B60, H9:H44))</f>
        <v>#DIV/0!</v>
      </c>
      <c r="E62" s="163"/>
      <c r="F62" s="161" t="s">
        <v>30</v>
      </c>
      <c r="G62" s="162" t="e">
        <f>(SUM(H9:H44))/(SUM(B21:B60, H9:H44))</f>
        <v>#DIV/0!</v>
      </c>
      <c r="H62" s="141"/>
      <c r="I62" s="141"/>
      <c r="J62" s="141"/>
      <c r="K62" s="141"/>
      <c r="L62" s="159"/>
    </row>
    <row r="63" spans="1:12" ht="10.5" customHeight="1" x14ac:dyDescent="0.25">
      <c r="A63" s="160"/>
      <c r="B63" s="141"/>
      <c r="C63" s="141"/>
      <c r="D63" s="161" t="s">
        <v>31</v>
      </c>
      <c r="E63" s="162" t="e">
        <f>(SUM(I19:I59))/(SUM(C41:C60, I9:I59))</f>
        <v>#DIV/0!</v>
      </c>
      <c r="F63" s="141"/>
      <c r="G63" s="161" t="s">
        <v>32</v>
      </c>
      <c r="H63" s="162" t="e">
        <f>(SUM(I39:I59))/(SUM(C41:C60, I9:I59))</f>
        <v>#DIV/0!</v>
      </c>
      <c r="I63" s="141"/>
      <c r="J63" s="141"/>
      <c r="K63" s="141"/>
      <c r="L63" s="159"/>
    </row>
    <row r="64" spans="1:12" ht="10.5" customHeight="1" x14ac:dyDescent="0.25">
      <c r="A64" s="164"/>
      <c r="B64" s="165"/>
      <c r="C64" s="165"/>
      <c r="D64" s="166"/>
      <c r="E64" s="167"/>
      <c r="F64" s="165"/>
      <c r="G64" s="166"/>
      <c r="H64" s="168"/>
      <c r="I64" s="165"/>
      <c r="J64" s="165"/>
      <c r="K64" s="165"/>
      <c r="L64" s="169"/>
    </row>
    <row r="68" spans="2:8" x14ac:dyDescent="0.25">
      <c r="B68" s="139"/>
      <c r="H68" s="139"/>
    </row>
  </sheetData>
  <mergeCells count="4">
    <mergeCell ref="A5:C5"/>
    <mergeCell ref="D5:F5"/>
    <mergeCell ref="G5:I5"/>
    <mergeCell ref="J5:K5"/>
  </mergeCells>
  <phoneticPr fontId="14" type="noConversion"/>
  <pageMargins left="0.26" right="0" top="0.2" bottom="0" header="0.5" footer="0.5"/>
  <pageSetup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56"/>
  <sheetViews>
    <sheetView showGridLines="0" showZeros="0" topLeftCell="A7" zoomScale="75" workbookViewId="0">
      <selection activeCell="M14" sqref="M14"/>
    </sheetView>
  </sheetViews>
  <sheetFormatPr defaultColWidth="11.44140625" defaultRowHeight="15.75" x14ac:dyDescent="0.25"/>
  <cols>
    <col min="1" max="1" width="12.77734375" customWidth="1"/>
    <col min="2" max="2" width="8.77734375" customWidth="1"/>
    <col min="3" max="3" width="6.77734375" customWidth="1"/>
    <col min="4" max="4" width="11.77734375" customWidth="1"/>
    <col min="5" max="6" width="4.77734375" customWidth="1"/>
    <col min="7" max="7" width="11.5546875" customWidth="1"/>
    <col min="8" max="8" width="3.33203125" customWidth="1"/>
    <col min="9" max="9" width="6.6640625" customWidth="1"/>
    <col min="10" max="10" width="5.44140625" customWidth="1"/>
    <col min="11" max="11" width="7.44140625" customWidth="1"/>
    <col min="12" max="12" width="11.44140625" customWidth="1"/>
    <col min="13" max="16" width="12.77734375" customWidth="1"/>
  </cols>
  <sheetData>
    <row r="1" spans="1:11" ht="17.100000000000001" customHeight="1" x14ac:dyDescent="0.25">
      <c r="A1" s="185"/>
      <c r="B1" s="1"/>
      <c r="C1" s="1"/>
      <c r="D1" s="47"/>
      <c r="E1" s="1"/>
      <c r="F1" s="1"/>
      <c r="G1" s="2"/>
      <c r="H1" s="1"/>
      <c r="I1" s="1"/>
      <c r="J1" s="1"/>
      <c r="K1" s="186"/>
    </row>
    <row r="2" spans="1:11" ht="12.75" customHeight="1" x14ac:dyDescent="0.25">
      <c r="A2" s="49"/>
      <c r="B2" s="49"/>
      <c r="D2" s="2"/>
      <c r="G2" s="48"/>
      <c r="K2" s="187"/>
    </row>
    <row r="3" spans="1:11" ht="4.5" customHeight="1" thickBot="1" x14ac:dyDescent="0.3">
      <c r="A3" s="49"/>
      <c r="K3" s="54"/>
    </row>
    <row r="4" spans="1:11" ht="15" customHeight="1" x14ac:dyDescent="0.25">
      <c r="A4" s="4"/>
      <c r="B4" s="5"/>
      <c r="C4" s="5"/>
      <c r="D4" s="4"/>
      <c r="E4" s="5"/>
      <c r="F4" s="5"/>
      <c r="G4" s="5"/>
      <c r="H4" s="5"/>
      <c r="I4" s="5"/>
      <c r="J4" s="4"/>
      <c r="K4" s="6"/>
    </row>
    <row r="5" spans="1:11" ht="18" customHeight="1" x14ac:dyDescent="0.25">
      <c r="A5" s="242"/>
      <c r="B5" s="247"/>
      <c r="C5" s="243"/>
      <c r="D5" s="242"/>
      <c r="E5" s="247"/>
      <c r="F5" s="247"/>
      <c r="G5" s="247"/>
      <c r="H5" s="55"/>
      <c r="I5" s="55"/>
      <c r="J5" s="242"/>
      <c r="K5" s="243"/>
    </row>
    <row r="6" spans="1:11" ht="15" customHeight="1" x14ac:dyDescent="0.25">
      <c r="A6" s="10"/>
      <c r="B6" s="11"/>
      <c r="C6" s="12"/>
      <c r="D6" s="10"/>
      <c r="E6" s="12"/>
      <c r="F6" s="12"/>
      <c r="G6" s="12"/>
      <c r="H6" s="12"/>
      <c r="I6" s="12"/>
      <c r="J6" s="10"/>
      <c r="K6" s="13"/>
    </row>
    <row r="7" spans="1:11" ht="18" customHeight="1" thickBot="1" x14ac:dyDescent="0.3">
      <c r="A7" s="248"/>
      <c r="B7" s="249"/>
      <c r="C7" s="250"/>
      <c r="D7" s="245"/>
      <c r="E7" s="246"/>
      <c r="F7" s="246"/>
      <c r="G7" s="246"/>
      <c r="H7" s="57"/>
      <c r="I7" s="57"/>
      <c r="J7" s="70"/>
      <c r="K7" s="9"/>
    </row>
    <row r="8" spans="1:11" ht="17.100000000000001" customHeight="1" thickBot="1" x14ac:dyDescent="0.3">
      <c r="A8" s="16"/>
      <c r="B8" s="17"/>
      <c r="C8" s="17"/>
      <c r="D8" s="17"/>
      <c r="E8" s="17"/>
      <c r="F8" s="17"/>
      <c r="G8" s="97"/>
      <c r="H8" s="97"/>
      <c r="I8" s="17"/>
      <c r="J8" s="17"/>
      <c r="K8" s="18"/>
    </row>
    <row r="9" spans="1:11" ht="15" customHeight="1" x14ac:dyDescent="0.25">
      <c r="A9" s="19"/>
      <c r="B9" s="89"/>
      <c r="C9" s="73"/>
      <c r="D9" s="21"/>
      <c r="E9" s="63"/>
      <c r="F9" s="5"/>
      <c r="G9" s="20"/>
      <c r="H9" s="62"/>
      <c r="I9" s="5"/>
      <c r="J9" s="20"/>
      <c r="K9" s="63"/>
    </row>
    <row r="10" spans="1:11" ht="15" customHeight="1" x14ac:dyDescent="0.25">
      <c r="A10" s="7"/>
      <c r="B10" s="22"/>
      <c r="C10" s="74"/>
      <c r="D10" s="24"/>
      <c r="E10" s="66"/>
      <c r="F10" s="8"/>
      <c r="G10" s="25"/>
      <c r="H10" s="63"/>
      <c r="I10" s="8"/>
      <c r="J10" s="25"/>
      <c r="K10" s="63"/>
    </row>
    <row r="11" spans="1:11" ht="15" customHeight="1" x14ac:dyDescent="0.25">
      <c r="A11" s="19"/>
      <c r="B11" s="90"/>
      <c r="C11" s="58"/>
      <c r="D11" s="3"/>
      <c r="E11" s="60"/>
      <c r="F11" s="27"/>
      <c r="G11" s="26"/>
      <c r="H11" s="60"/>
      <c r="I11" s="27"/>
      <c r="J11" s="11"/>
      <c r="K11" s="64"/>
    </row>
    <row r="12" spans="1:11" ht="15" customHeight="1" x14ac:dyDescent="0.25">
      <c r="A12" s="7"/>
      <c r="B12" s="22"/>
      <c r="C12" s="59"/>
      <c r="D12" s="24"/>
      <c r="E12" s="61"/>
      <c r="F12" s="8"/>
      <c r="G12" s="25"/>
      <c r="H12" s="61"/>
      <c r="I12" s="8"/>
      <c r="J12" s="24"/>
      <c r="K12" s="65"/>
    </row>
    <row r="13" spans="1:11" ht="15" customHeight="1" x14ac:dyDescent="0.25">
      <c r="A13" s="19"/>
      <c r="B13" s="3"/>
      <c r="C13" s="27"/>
      <c r="D13" s="3"/>
      <c r="E13" s="27"/>
      <c r="F13" s="27"/>
      <c r="G13" s="3"/>
      <c r="H13" s="27"/>
      <c r="I13" s="27"/>
      <c r="J13" s="3"/>
      <c r="K13" s="9"/>
    </row>
    <row r="14" spans="1:11" ht="15" customHeight="1" x14ac:dyDescent="0.25">
      <c r="A14" s="7"/>
      <c r="B14" s="22"/>
      <c r="C14" s="28"/>
      <c r="D14" s="24"/>
      <c r="E14" s="8"/>
      <c r="F14" s="8"/>
      <c r="G14" s="24"/>
      <c r="H14" s="8"/>
      <c r="I14" s="8"/>
      <c r="J14" s="24"/>
      <c r="K14" s="29"/>
    </row>
    <row r="15" spans="1:11" ht="12" customHeight="1" x14ac:dyDescent="0.25">
      <c r="A15" s="19"/>
      <c r="B15" s="3"/>
      <c r="C15" s="27"/>
      <c r="D15" s="3"/>
      <c r="E15" s="27"/>
      <c r="F15" s="27"/>
      <c r="G15" s="3"/>
      <c r="H15" s="27"/>
      <c r="I15" s="27"/>
      <c r="J15" s="3"/>
      <c r="K15" s="9"/>
    </row>
    <row r="16" spans="1:11" ht="15" customHeight="1" x14ac:dyDescent="0.25">
      <c r="A16" s="7"/>
      <c r="B16" s="22"/>
      <c r="C16" s="28"/>
      <c r="D16" s="24"/>
      <c r="E16" s="8"/>
      <c r="F16" s="8"/>
      <c r="G16" s="24"/>
      <c r="H16" s="8"/>
      <c r="I16" s="8"/>
      <c r="J16" s="24"/>
      <c r="K16" s="29"/>
    </row>
    <row r="17" spans="1:11" ht="11.25" customHeight="1" x14ac:dyDescent="0.25">
      <c r="A17" s="19"/>
      <c r="B17" s="3"/>
      <c r="C17" s="27"/>
      <c r="D17" s="3"/>
      <c r="E17" s="27"/>
      <c r="F17" s="27"/>
      <c r="G17" s="3"/>
      <c r="H17" s="3"/>
      <c r="I17" s="27"/>
      <c r="J17" s="27"/>
      <c r="K17" s="9"/>
    </row>
    <row r="18" spans="1:11" ht="15" customHeight="1" x14ac:dyDescent="0.25">
      <c r="A18" s="7"/>
      <c r="B18" s="22"/>
      <c r="C18" s="23"/>
      <c r="D18" s="24"/>
      <c r="E18" s="8"/>
      <c r="F18" s="8"/>
      <c r="G18" s="24"/>
      <c r="H18" s="24"/>
      <c r="I18" s="8"/>
      <c r="J18" s="8"/>
      <c r="K18" s="29"/>
    </row>
    <row r="19" spans="1:11" ht="15" customHeight="1" x14ac:dyDescent="0.25">
      <c r="A19" s="19"/>
      <c r="B19" s="3"/>
      <c r="C19" s="3"/>
      <c r="D19" s="3"/>
      <c r="E19" s="3"/>
      <c r="F19" s="3"/>
      <c r="G19" s="3"/>
      <c r="H19" s="3"/>
      <c r="I19" s="3"/>
      <c r="J19" s="3"/>
      <c r="K19" s="30"/>
    </row>
    <row r="20" spans="1:11" ht="15" customHeight="1" thickBot="1" x14ac:dyDescent="0.3">
      <c r="A20" s="14"/>
      <c r="B20" s="244"/>
      <c r="C20" s="244"/>
      <c r="D20" s="244"/>
      <c r="E20" s="244"/>
      <c r="F20" s="244"/>
      <c r="G20" s="244"/>
      <c r="H20" s="244"/>
      <c r="I20" s="244"/>
      <c r="J20" s="15"/>
      <c r="K20" s="31"/>
    </row>
    <row r="21" spans="1:11" ht="17.100000000000001" customHeight="1" thickBot="1" x14ac:dyDescent="0.3">
      <c r="A21" s="32"/>
      <c r="B21" s="1"/>
      <c r="C21" s="1"/>
      <c r="D21" s="1"/>
      <c r="E21" s="1"/>
      <c r="F21" s="1"/>
      <c r="G21" s="1"/>
      <c r="H21" s="1"/>
      <c r="I21" s="1"/>
      <c r="J21" s="1"/>
      <c r="K21" s="33"/>
    </row>
    <row r="22" spans="1:11" ht="17.100000000000001" customHeight="1" thickTop="1" x14ac:dyDescent="0.25">
      <c r="A22" s="34"/>
      <c r="B22" s="35"/>
      <c r="C22" s="36"/>
      <c r="D22" s="37"/>
      <c r="E22" s="37"/>
      <c r="F22" s="36"/>
      <c r="G22" s="37"/>
      <c r="H22" s="37"/>
      <c r="I22" s="36"/>
      <c r="J22" s="37"/>
      <c r="K22" s="38"/>
    </row>
    <row r="23" spans="1:11" ht="17.100000000000001" customHeight="1" x14ac:dyDescent="0.25">
      <c r="A23" s="56"/>
      <c r="B23" s="29"/>
      <c r="C23" s="65"/>
      <c r="D23" s="68"/>
      <c r="E23" s="68"/>
      <c r="F23" s="69"/>
      <c r="G23" s="67"/>
      <c r="H23" s="68"/>
      <c r="I23" s="69"/>
      <c r="J23" s="71"/>
      <c r="K23" s="72"/>
    </row>
    <row r="24" spans="1:11" ht="17.100000000000001" customHeight="1" x14ac:dyDescent="0.25">
      <c r="A24" s="56"/>
      <c r="B24" s="29"/>
      <c r="C24" s="65"/>
      <c r="D24" s="68"/>
      <c r="E24" s="68"/>
      <c r="F24" s="69"/>
      <c r="G24" s="67"/>
      <c r="H24" s="68"/>
      <c r="I24" s="69"/>
      <c r="J24" s="71"/>
      <c r="K24" s="72"/>
    </row>
    <row r="25" spans="1:11" ht="17.100000000000001" customHeight="1" x14ac:dyDescent="0.25">
      <c r="A25" s="56"/>
      <c r="B25" s="29"/>
      <c r="C25" s="65"/>
      <c r="D25" s="68"/>
      <c r="E25" s="68"/>
      <c r="F25" s="69"/>
      <c r="G25" s="67"/>
      <c r="H25" s="68"/>
      <c r="I25" s="69"/>
      <c r="J25" s="71"/>
      <c r="K25" s="72"/>
    </row>
    <row r="26" spans="1:11" ht="17.100000000000001" customHeight="1" x14ac:dyDescent="0.25">
      <c r="A26" s="56"/>
      <c r="B26" s="29"/>
      <c r="C26" s="65"/>
      <c r="D26" s="68"/>
      <c r="E26" s="68"/>
      <c r="F26" s="69"/>
      <c r="G26" s="67"/>
      <c r="H26" s="68"/>
      <c r="I26" s="69"/>
      <c r="J26" s="71"/>
      <c r="K26" s="72"/>
    </row>
    <row r="27" spans="1:11" ht="17.100000000000001" customHeight="1" x14ac:dyDescent="0.25">
      <c r="A27" s="56"/>
      <c r="B27" s="29"/>
      <c r="C27" s="65"/>
      <c r="D27" s="68"/>
      <c r="E27" s="68"/>
      <c r="F27" s="69"/>
      <c r="G27" s="67"/>
      <c r="H27" s="68"/>
      <c r="I27" s="69"/>
      <c r="J27" s="71"/>
      <c r="K27" s="72"/>
    </row>
    <row r="28" spans="1:11" ht="17.100000000000001" customHeight="1" x14ac:dyDescent="0.25">
      <c r="A28" s="56"/>
      <c r="B28" s="29"/>
      <c r="C28" s="65"/>
      <c r="D28" s="68"/>
      <c r="E28" s="68"/>
      <c r="F28" s="69"/>
      <c r="G28" s="67"/>
      <c r="H28" s="68"/>
      <c r="I28" s="69"/>
      <c r="J28" s="71"/>
      <c r="K28" s="72"/>
    </row>
    <row r="29" spans="1:11" ht="17.100000000000001" customHeight="1" x14ac:dyDescent="0.25">
      <c r="A29" s="7"/>
      <c r="B29" s="29"/>
      <c r="C29" s="65"/>
      <c r="D29" s="68"/>
      <c r="E29" s="68"/>
      <c r="F29" s="69"/>
      <c r="G29" s="67"/>
      <c r="H29" s="68"/>
      <c r="I29" s="69"/>
      <c r="J29" s="67"/>
      <c r="K29" s="72"/>
    </row>
    <row r="30" spans="1:11" ht="17.100000000000001" customHeight="1" x14ac:dyDescent="0.25">
      <c r="A30" s="7"/>
      <c r="B30" s="29"/>
      <c r="C30" s="29"/>
      <c r="D30" s="39"/>
      <c r="E30" s="39"/>
      <c r="F30" s="40"/>
      <c r="G30" s="53"/>
      <c r="H30" s="41"/>
      <c r="I30" s="40"/>
      <c r="J30" s="67"/>
      <c r="K30" s="40"/>
    </row>
    <row r="31" spans="1:11" ht="17.100000000000001" customHeight="1" x14ac:dyDescent="0.25">
      <c r="A31" s="7"/>
      <c r="B31" s="29"/>
      <c r="C31" s="29"/>
      <c r="D31" s="39"/>
      <c r="E31" s="39"/>
      <c r="F31" s="40"/>
      <c r="G31" s="39"/>
      <c r="H31" s="41"/>
      <c r="I31" s="40"/>
      <c r="J31" s="39"/>
      <c r="K31" s="40"/>
    </row>
    <row r="32" spans="1:11" ht="17.100000000000001" customHeight="1" x14ac:dyDescent="0.25">
      <c r="A32" s="42"/>
      <c r="B32" s="43"/>
      <c r="C32" s="44"/>
      <c r="D32" s="45"/>
      <c r="E32" s="45"/>
      <c r="F32" s="46"/>
      <c r="G32" s="45"/>
      <c r="H32" s="45"/>
      <c r="I32" s="46"/>
      <c r="J32" s="45"/>
      <c r="K32" s="46"/>
    </row>
    <row r="33" spans="1:11" ht="17.100000000000001" customHeight="1" x14ac:dyDescent="0.25">
      <c r="A33" s="56"/>
      <c r="B33" s="29"/>
      <c r="C33" s="65"/>
      <c r="D33" s="68"/>
      <c r="E33" s="68"/>
      <c r="F33" s="69"/>
      <c r="G33" s="67"/>
      <c r="H33" s="68"/>
      <c r="I33" s="69"/>
      <c r="J33" s="75"/>
      <c r="K33" s="72"/>
    </row>
    <row r="34" spans="1:11" ht="17.100000000000001" customHeight="1" x14ac:dyDescent="0.25">
      <c r="A34" s="56"/>
      <c r="B34" s="29"/>
      <c r="C34" s="65"/>
      <c r="D34" s="68"/>
      <c r="E34" s="68"/>
      <c r="F34" s="69"/>
      <c r="G34" s="67"/>
      <c r="H34" s="68"/>
      <c r="I34" s="69"/>
      <c r="J34" s="75"/>
      <c r="K34" s="72"/>
    </row>
    <row r="35" spans="1:11" ht="17.100000000000001" customHeight="1" x14ac:dyDescent="0.25">
      <c r="A35" s="56"/>
      <c r="B35" s="29"/>
      <c r="C35" s="65"/>
      <c r="D35" s="68"/>
      <c r="E35" s="68"/>
      <c r="F35" s="69"/>
      <c r="G35" s="67"/>
      <c r="H35" s="68"/>
      <c r="I35" s="69"/>
      <c r="J35" s="75"/>
      <c r="K35" s="72"/>
    </row>
    <row r="36" spans="1:11" ht="17.100000000000001" customHeight="1" x14ac:dyDescent="0.25">
      <c r="A36" s="56"/>
      <c r="B36" s="29"/>
      <c r="C36" s="65"/>
      <c r="D36" s="68"/>
      <c r="E36" s="68"/>
      <c r="F36" s="69"/>
      <c r="G36" s="67"/>
      <c r="H36" s="68"/>
      <c r="I36" s="69"/>
      <c r="J36" s="75"/>
      <c r="K36" s="72"/>
    </row>
    <row r="37" spans="1:11" ht="17.100000000000001" customHeight="1" x14ac:dyDescent="0.25">
      <c r="A37" s="56"/>
      <c r="B37" s="29"/>
      <c r="C37" s="65"/>
      <c r="D37" s="68"/>
      <c r="E37" s="68"/>
      <c r="F37" s="69"/>
      <c r="G37" s="67"/>
      <c r="H37" s="68"/>
      <c r="I37" s="69"/>
      <c r="J37" s="75"/>
      <c r="K37" s="72"/>
    </row>
    <row r="38" spans="1:11" ht="17.100000000000001" customHeight="1" x14ac:dyDescent="0.25">
      <c r="A38" s="56"/>
      <c r="B38" s="29"/>
      <c r="C38" s="65"/>
      <c r="D38" s="68"/>
      <c r="E38" s="68"/>
      <c r="F38" s="69"/>
      <c r="G38" s="67"/>
      <c r="H38" s="68"/>
      <c r="I38" s="69"/>
      <c r="J38" s="75"/>
      <c r="K38" s="72"/>
    </row>
    <row r="39" spans="1:11" ht="17.100000000000001" customHeight="1" x14ac:dyDescent="0.25">
      <c r="A39" s="56"/>
      <c r="B39" s="29"/>
      <c r="C39" s="65"/>
      <c r="D39" s="68"/>
      <c r="E39" s="68"/>
      <c r="F39" s="69"/>
      <c r="G39" s="67"/>
      <c r="H39" s="68"/>
      <c r="I39" s="69"/>
      <c r="J39" s="75"/>
      <c r="K39" s="72"/>
    </row>
    <row r="40" spans="1:11" ht="17.100000000000001" customHeight="1" thickBot="1" x14ac:dyDescent="0.3">
      <c r="A40" s="92"/>
      <c r="B40" s="93"/>
      <c r="C40" s="93"/>
      <c r="D40" s="94"/>
      <c r="E40" s="94"/>
      <c r="F40" s="95"/>
      <c r="G40" s="94"/>
      <c r="H40" s="96"/>
      <c r="I40" s="95"/>
      <c r="J40" s="94"/>
      <c r="K40" s="95"/>
    </row>
    <row r="41" spans="1:11" ht="15" customHeight="1" x14ac:dyDescent="0.25">
      <c r="A41" s="91"/>
      <c r="B41" s="50"/>
      <c r="C41" s="50"/>
      <c r="D41" s="51"/>
      <c r="E41" s="51"/>
      <c r="F41" s="51"/>
      <c r="G41" s="51"/>
      <c r="H41" s="52"/>
      <c r="I41" s="51"/>
      <c r="J41" s="51"/>
      <c r="K41" s="78"/>
    </row>
    <row r="42" spans="1:11" ht="15" customHeight="1" x14ac:dyDescent="0.25">
      <c r="A42" s="77"/>
      <c r="B42" s="50"/>
      <c r="C42" s="50"/>
      <c r="D42" s="51"/>
      <c r="E42" s="51"/>
      <c r="F42" s="51"/>
      <c r="G42" s="51"/>
      <c r="H42" s="88"/>
      <c r="I42" s="51"/>
      <c r="J42" s="51"/>
      <c r="K42" s="78"/>
    </row>
    <row r="43" spans="1:11" ht="15" customHeight="1" x14ac:dyDescent="0.25">
      <c r="A43" s="77"/>
      <c r="B43" s="50"/>
      <c r="C43" s="50"/>
      <c r="D43" s="51"/>
      <c r="E43" s="51"/>
      <c r="F43" s="51"/>
      <c r="G43" s="51"/>
      <c r="H43" s="88"/>
      <c r="I43" s="51"/>
      <c r="J43" s="51"/>
      <c r="K43" s="78"/>
    </row>
    <row r="44" spans="1:11" ht="15" customHeight="1" x14ac:dyDescent="0.25">
      <c r="A44" s="77"/>
      <c r="B44" s="50"/>
      <c r="C44" s="50"/>
      <c r="D44" s="51"/>
      <c r="E44" s="51"/>
      <c r="F44" s="51"/>
      <c r="G44" s="51"/>
      <c r="H44" s="88"/>
      <c r="I44" s="51"/>
      <c r="J44" s="51"/>
      <c r="K44" s="78"/>
    </row>
    <row r="45" spans="1:11" ht="15" customHeight="1" x14ac:dyDescent="0.25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1"/>
    </row>
    <row r="46" spans="1:11" ht="10.5" customHeight="1" x14ac:dyDescent="0.25">
      <c r="A46" s="76"/>
      <c r="B46" s="76"/>
      <c r="C46" s="76"/>
      <c r="D46" s="76"/>
      <c r="E46" s="76"/>
      <c r="F46" s="82"/>
      <c r="G46" s="83"/>
      <c r="H46" s="83"/>
      <c r="I46" s="84"/>
      <c r="J46" s="82"/>
      <c r="K46" s="84"/>
    </row>
    <row r="47" spans="1:11" ht="18.75" customHeight="1" x14ac:dyDescent="0.25">
      <c r="B47" s="3"/>
      <c r="C47" s="3"/>
      <c r="D47" s="3"/>
      <c r="E47" s="76"/>
      <c r="F47" s="79"/>
      <c r="G47" s="85"/>
      <c r="H47" s="80"/>
      <c r="I47" s="81"/>
      <c r="J47" s="86"/>
      <c r="K47" s="87"/>
    </row>
    <row r="48" spans="1:11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</sheetData>
  <mergeCells count="6">
    <mergeCell ref="J5:K5"/>
    <mergeCell ref="B20:I20"/>
    <mergeCell ref="D7:G7"/>
    <mergeCell ref="D5:G5"/>
    <mergeCell ref="A5:C5"/>
    <mergeCell ref="A7:C7"/>
  </mergeCells>
  <phoneticPr fontId="14" type="noConversion"/>
  <pageMargins left="0.25" right="0.25" top="0.5" bottom="0.3" header="0.5" footer="0.5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gamefish(wy)LF</vt:lpstr>
      <vt:lpstr>gamefish(lmb)LF</vt:lpstr>
      <vt:lpstr>panfishLF </vt:lpstr>
      <vt:lpstr>SumSht-templates</vt:lpstr>
      <vt:lpstr>'gamefish(lmb)LF'!Print_Area</vt:lpstr>
      <vt:lpstr>'gamefish(wy)LF'!Print_Area</vt:lpstr>
      <vt:lpstr>'panfishLF '!Print_Area</vt:lpstr>
      <vt:lpstr>'SumSht-templates'!Print_Area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2018-05-08T15:22:21Z</cp:lastPrinted>
  <dcterms:created xsi:type="dcterms:W3CDTF">1999-07-28T18:33:29Z</dcterms:created>
  <dcterms:modified xsi:type="dcterms:W3CDTF">2018-10-13T18:54:37Z</dcterms:modified>
</cp:coreProperties>
</file>